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template.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OMPWW8\OneDrive - SG Govt M365\Downloads\"/>
    </mc:Choice>
  </mc:AlternateContent>
  <xr:revisionPtr revIDLastSave="0" documentId="8_{862AD35E-A50D-4AD5-B221-CF89A5790B40}" xr6:coauthVersionLast="47" xr6:coauthVersionMax="47" xr10:uidLastSave="{00000000-0000-0000-0000-000000000000}"/>
  <workbookProtection workbookAlgorithmName="SHA-512" workbookHashValue="BZGbblByCYxAqEK55YhBCu3RpNyVOmHoiYfdorsLlPY5plmQIQUGcD2hEmRGSpJU8k80xY8PnPOVm/GD2GCnsQ==" workbookSaltValue="C17UAKlFmJGnfl1zLSd/+A==" workbookSpinCount="100000" lockStructure="1"/>
  <bookViews>
    <workbookView xWindow="28680" yWindow="-1275" windowWidth="29040" windowHeight="15720" xr2:uid="{70CB4852-992A-4556-A7A4-3EBA0618EAE2}"/>
  </bookViews>
  <sheets>
    <sheet name="Instructions" sheetId="3" r:id="rId1"/>
    <sheet name="CPF Wages (Optional)" sheetId="5" r:id="rId2"/>
    <sheet name="Checker" sheetId="1" r:id="rId3"/>
    <sheet name="PWM Wages" sheetId="2" r:id="rId4"/>
    <sheet name="PWM Job Descriptions" sheetId="4" r:id="rId5"/>
  </sheets>
  <definedNames>
    <definedName name="_xlnm._FilterDatabase" localSheetId="2" hidden="1">Checker!$C$1:$K$501</definedName>
    <definedName name="_xlnm._FilterDatabase" localSheetId="3" hidden="1">'PWM Wages'!$A$1:$D$1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3" i="1"/>
  <c r="E4" i="1"/>
  <c r="E2" i="1"/>
  <c r="K3"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2" i="1"/>
  <c r="H3" i="1" l="1"/>
  <c r="I3" i="1" s="1"/>
  <c r="H4" i="1"/>
  <c r="I4" i="1" s="1"/>
  <c r="H5" i="1"/>
  <c r="I5" i="1" s="1"/>
  <c r="H6" i="1"/>
  <c r="I6" i="1" s="1"/>
  <c r="H7" i="1"/>
  <c r="I7" i="1" s="1"/>
  <c r="H8" i="1"/>
  <c r="I8" i="1" s="1"/>
  <c r="H9" i="1"/>
  <c r="I9" i="1" s="1"/>
  <c r="H10" i="1"/>
  <c r="I10" i="1" s="1"/>
  <c r="H11" i="1"/>
  <c r="I11" i="1" s="1"/>
  <c r="H12" i="1"/>
  <c r="I12" i="1" s="1"/>
  <c r="H13" i="1"/>
  <c r="I13" i="1" s="1"/>
  <c r="H14" i="1"/>
  <c r="I14" i="1" s="1"/>
  <c r="H15" i="1"/>
  <c r="I15" i="1" s="1"/>
  <c r="H16" i="1"/>
  <c r="I16" i="1" s="1"/>
  <c r="H17" i="1"/>
  <c r="I17" i="1" s="1"/>
  <c r="H18" i="1"/>
  <c r="I18" i="1" s="1"/>
  <c r="H19" i="1"/>
  <c r="I19" i="1" s="1"/>
  <c r="H20" i="1"/>
  <c r="I20" i="1" s="1"/>
  <c r="H21" i="1"/>
  <c r="I21" i="1" s="1"/>
  <c r="H22" i="1"/>
  <c r="I22" i="1" s="1"/>
  <c r="H23" i="1"/>
  <c r="I23" i="1" s="1"/>
  <c r="H24" i="1"/>
  <c r="I24" i="1" s="1"/>
  <c r="H25" i="1"/>
  <c r="I25" i="1" s="1"/>
  <c r="H26" i="1"/>
  <c r="I26" i="1" s="1"/>
  <c r="H27" i="1"/>
  <c r="I27" i="1" s="1"/>
  <c r="H28" i="1"/>
  <c r="I28" i="1" s="1"/>
  <c r="H29" i="1"/>
  <c r="I29" i="1" s="1"/>
  <c r="H30" i="1"/>
  <c r="I30" i="1" s="1"/>
  <c r="H31" i="1"/>
  <c r="I31" i="1" s="1"/>
  <c r="H32" i="1"/>
  <c r="I32" i="1" s="1"/>
  <c r="H33" i="1"/>
  <c r="I33" i="1" s="1"/>
  <c r="H34" i="1"/>
  <c r="I34" i="1" s="1"/>
  <c r="H35" i="1"/>
  <c r="I35" i="1" s="1"/>
  <c r="H36" i="1"/>
  <c r="I36" i="1" s="1"/>
  <c r="H37" i="1"/>
  <c r="I37" i="1" s="1"/>
  <c r="H38" i="1"/>
  <c r="I38" i="1" s="1"/>
  <c r="H39" i="1"/>
  <c r="I39" i="1" s="1"/>
  <c r="H40" i="1"/>
  <c r="I40" i="1" s="1"/>
  <c r="H41" i="1"/>
  <c r="I41" i="1" s="1"/>
  <c r="H42" i="1"/>
  <c r="I42" i="1" s="1"/>
  <c r="H43" i="1"/>
  <c r="I43" i="1" s="1"/>
  <c r="H44" i="1"/>
  <c r="I44" i="1" s="1"/>
  <c r="H45" i="1"/>
  <c r="I45" i="1" s="1"/>
  <c r="H46" i="1"/>
  <c r="I46" i="1" s="1"/>
  <c r="H47" i="1"/>
  <c r="I47" i="1" s="1"/>
  <c r="H48" i="1"/>
  <c r="I48" i="1" s="1"/>
  <c r="H49" i="1"/>
  <c r="I49" i="1" s="1"/>
  <c r="H50" i="1"/>
  <c r="I50" i="1" s="1"/>
  <c r="H51" i="1"/>
  <c r="I51" i="1" s="1"/>
  <c r="H52" i="1"/>
  <c r="I52" i="1" s="1"/>
  <c r="H53" i="1"/>
  <c r="I53" i="1" s="1"/>
  <c r="H54" i="1"/>
  <c r="I54" i="1" s="1"/>
  <c r="H55" i="1"/>
  <c r="I55" i="1" s="1"/>
  <c r="H56" i="1"/>
  <c r="I56" i="1" s="1"/>
  <c r="H57" i="1"/>
  <c r="I57" i="1" s="1"/>
  <c r="H58" i="1"/>
  <c r="I58" i="1" s="1"/>
  <c r="H59" i="1"/>
  <c r="I59" i="1" s="1"/>
  <c r="H60" i="1"/>
  <c r="I60" i="1" s="1"/>
  <c r="H61" i="1"/>
  <c r="I61" i="1" s="1"/>
  <c r="H62" i="1"/>
  <c r="I62" i="1" s="1"/>
  <c r="H63" i="1"/>
  <c r="I63" i="1" s="1"/>
  <c r="H64" i="1"/>
  <c r="I64" i="1" s="1"/>
  <c r="H65" i="1"/>
  <c r="I65" i="1" s="1"/>
  <c r="H66" i="1"/>
  <c r="I66" i="1" s="1"/>
  <c r="H67" i="1"/>
  <c r="I67" i="1" s="1"/>
  <c r="H68" i="1"/>
  <c r="I68" i="1" s="1"/>
  <c r="H69" i="1"/>
  <c r="I69" i="1" s="1"/>
  <c r="H70" i="1"/>
  <c r="I70" i="1" s="1"/>
  <c r="H71" i="1"/>
  <c r="I71" i="1" s="1"/>
  <c r="H72" i="1"/>
  <c r="I72" i="1" s="1"/>
  <c r="H73" i="1"/>
  <c r="I73" i="1" s="1"/>
  <c r="H74" i="1"/>
  <c r="I74" i="1" s="1"/>
  <c r="H75" i="1"/>
  <c r="I75" i="1" s="1"/>
  <c r="H76" i="1"/>
  <c r="I76" i="1" s="1"/>
  <c r="H77" i="1"/>
  <c r="I77" i="1" s="1"/>
  <c r="H78" i="1"/>
  <c r="I78" i="1" s="1"/>
  <c r="H79" i="1"/>
  <c r="I79" i="1" s="1"/>
  <c r="H80" i="1"/>
  <c r="I80" i="1" s="1"/>
  <c r="H81" i="1"/>
  <c r="I81" i="1" s="1"/>
  <c r="H82" i="1"/>
  <c r="I82" i="1" s="1"/>
  <c r="H83" i="1"/>
  <c r="I83" i="1" s="1"/>
  <c r="H84" i="1"/>
  <c r="I84" i="1" s="1"/>
  <c r="H85" i="1"/>
  <c r="I85" i="1" s="1"/>
  <c r="H86" i="1"/>
  <c r="I86" i="1" s="1"/>
  <c r="H87" i="1"/>
  <c r="I87" i="1" s="1"/>
  <c r="H88" i="1"/>
  <c r="I88" i="1" s="1"/>
  <c r="H89" i="1"/>
  <c r="I89" i="1" s="1"/>
  <c r="H90" i="1"/>
  <c r="I90" i="1" s="1"/>
  <c r="H91" i="1"/>
  <c r="I91" i="1" s="1"/>
  <c r="H92" i="1"/>
  <c r="I92" i="1" s="1"/>
  <c r="H93" i="1"/>
  <c r="I93" i="1" s="1"/>
  <c r="H94" i="1"/>
  <c r="I94" i="1" s="1"/>
  <c r="H95" i="1"/>
  <c r="I95" i="1" s="1"/>
  <c r="H96" i="1"/>
  <c r="I96" i="1" s="1"/>
  <c r="H97" i="1"/>
  <c r="I97" i="1" s="1"/>
  <c r="H98" i="1"/>
  <c r="I98" i="1" s="1"/>
  <c r="H99" i="1"/>
  <c r="I99" i="1" s="1"/>
  <c r="H100" i="1"/>
  <c r="I100" i="1" s="1"/>
  <c r="H101" i="1"/>
  <c r="I101" i="1" s="1"/>
  <c r="H102" i="1"/>
  <c r="I102" i="1" s="1"/>
  <c r="H103" i="1"/>
  <c r="I103" i="1" s="1"/>
  <c r="H104" i="1"/>
  <c r="I104" i="1" s="1"/>
  <c r="H105" i="1"/>
  <c r="I105" i="1" s="1"/>
  <c r="H106" i="1"/>
  <c r="I106" i="1" s="1"/>
  <c r="H107" i="1"/>
  <c r="I107" i="1" s="1"/>
  <c r="H108" i="1"/>
  <c r="I108" i="1" s="1"/>
  <c r="H109" i="1"/>
  <c r="I109" i="1" s="1"/>
  <c r="H110" i="1"/>
  <c r="I110" i="1" s="1"/>
  <c r="H111" i="1"/>
  <c r="I111" i="1" s="1"/>
  <c r="H112" i="1"/>
  <c r="I112" i="1" s="1"/>
  <c r="H113" i="1"/>
  <c r="I113" i="1" s="1"/>
  <c r="H114" i="1"/>
  <c r="I114" i="1" s="1"/>
  <c r="H115" i="1"/>
  <c r="I115" i="1" s="1"/>
  <c r="H116" i="1"/>
  <c r="I116" i="1" s="1"/>
  <c r="H117" i="1"/>
  <c r="I117" i="1" s="1"/>
  <c r="H118" i="1"/>
  <c r="I118" i="1" s="1"/>
  <c r="H119" i="1"/>
  <c r="I119" i="1" s="1"/>
  <c r="H120" i="1"/>
  <c r="I120" i="1" s="1"/>
  <c r="H121" i="1"/>
  <c r="I121" i="1" s="1"/>
  <c r="H122" i="1"/>
  <c r="I122" i="1" s="1"/>
  <c r="H123" i="1"/>
  <c r="I123" i="1" s="1"/>
  <c r="H124" i="1"/>
  <c r="I124" i="1" s="1"/>
  <c r="H125" i="1"/>
  <c r="I125" i="1" s="1"/>
  <c r="H126" i="1"/>
  <c r="I126" i="1" s="1"/>
  <c r="H127" i="1"/>
  <c r="I127" i="1" s="1"/>
  <c r="H128" i="1"/>
  <c r="I128" i="1" s="1"/>
  <c r="H129" i="1"/>
  <c r="I129" i="1" s="1"/>
  <c r="H130" i="1"/>
  <c r="I130" i="1" s="1"/>
  <c r="H131" i="1"/>
  <c r="I131" i="1" s="1"/>
  <c r="H132" i="1"/>
  <c r="I132" i="1" s="1"/>
  <c r="H133" i="1"/>
  <c r="I133" i="1" s="1"/>
  <c r="H134" i="1"/>
  <c r="I134" i="1" s="1"/>
  <c r="H135" i="1"/>
  <c r="I135" i="1" s="1"/>
  <c r="H136" i="1"/>
  <c r="I136" i="1" s="1"/>
  <c r="H137" i="1"/>
  <c r="I137" i="1" s="1"/>
  <c r="H138" i="1"/>
  <c r="I138" i="1" s="1"/>
  <c r="H139" i="1"/>
  <c r="I139" i="1" s="1"/>
  <c r="H140" i="1"/>
  <c r="I140" i="1" s="1"/>
  <c r="H141" i="1"/>
  <c r="I141" i="1" s="1"/>
  <c r="H142" i="1"/>
  <c r="I142" i="1" s="1"/>
  <c r="H143" i="1"/>
  <c r="I143" i="1" s="1"/>
  <c r="H144" i="1"/>
  <c r="I144" i="1" s="1"/>
  <c r="H145" i="1"/>
  <c r="I145" i="1" s="1"/>
  <c r="H146" i="1"/>
  <c r="I146" i="1" s="1"/>
  <c r="H147" i="1"/>
  <c r="I147" i="1" s="1"/>
  <c r="H148" i="1"/>
  <c r="I148" i="1" s="1"/>
  <c r="H149" i="1"/>
  <c r="I149" i="1" s="1"/>
  <c r="H150" i="1"/>
  <c r="I150" i="1" s="1"/>
  <c r="H151" i="1"/>
  <c r="I151" i="1" s="1"/>
  <c r="H152" i="1"/>
  <c r="I152" i="1" s="1"/>
  <c r="H153" i="1"/>
  <c r="I153" i="1" s="1"/>
  <c r="H154" i="1"/>
  <c r="I154" i="1" s="1"/>
  <c r="H155" i="1"/>
  <c r="I155" i="1" s="1"/>
  <c r="H156" i="1"/>
  <c r="I156" i="1" s="1"/>
  <c r="H157" i="1"/>
  <c r="I157" i="1" s="1"/>
  <c r="H158" i="1"/>
  <c r="I158" i="1" s="1"/>
  <c r="H159" i="1"/>
  <c r="I159" i="1" s="1"/>
  <c r="H160" i="1"/>
  <c r="I160" i="1" s="1"/>
  <c r="H161" i="1"/>
  <c r="I161" i="1" s="1"/>
  <c r="H162" i="1"/>
  <c r="I162" i="1" s="1"/>
  <c r="H163" i="1"/>
  <c r="I163" i="1" s="1"/>
  <c r="H164" i="1"/>
  <c r="I164" i="1" s="1"/>
  <c r="H165" i="1"/>
  <c r="I165" i="1" s="1"/>
  <c r="H166" i="1"/>
  <c r="I166" i="1" s="1"/>
  <c r="H167" i="1"/>
  <c r="I167" i="1" s="1"/>
  <c r="H168" i="1"/>
  <c r="I168" i="1" s="1"/>
  <c r="H169" i="1"/>
  <c r="I169" i="1" s="1"/>
  <c r="H170" i="1"/>
  <c r="I170" i="1" s="1"/>
  <c r="H171" i="1"/>
  <c r="I171" i="1" s="1"/>
  <c r="H172" i="1"/>
  <c r="I172" i="1" s="1"/>
  <c r="H173" i="1"/>
  <c r="I173" i="1" s="1"/>
  <c r="H174" i="1"/>
  <c r="I174" i="1" s="1"/>
  <c r="H175" i="1"/>
  <c r="I175" i="1" s="1"/>
  <c r="H176" i="1"/>
  <c r="I176" i="1" s="1"/>
  <c r="H177" i="1"/>
  <c r="I177" i="1" s="1"/>
  <c r="H178" i="1"/>
  <c r="I178" i="1" s="1"/>
  <c r="H179" i="1"/>
  <c r="I179" i="1" s="1"/>
  <c r="H180" i="1"/>
  <c r="I180" i="1" s="1"/>
  <c r="H181" i="1"/>
  <c r="I181" i="1" s="1"/>
  <c r="H182" i="1"/>
  <c r="I182" i="1" s="1"/>
  <c r="H183" i="1"/>
  <c r="I183" i="1" s="1"/>
  <c r="H184" i="1"/>
  <c r="I184" i="1" s="1"/>
  <c r="H185" i="1"/>
  <c r="I185" i="1" s="1"/>
  <c r="H186" i="1"/>
  <c r="I186" i="1" s="1"/>
  <c r="H187" i="1"/>
  <c r="I187" i="1" s="1"/>
  <c r="H188" i="1"/>
  <c r="I188" i="1" s="1"/>
  <c r="H189" i="1"/>
  <c r="I189" i="1" s="1"/>
  <c r="H190" i="1"/>
  <c r="I190" i="1" s="1"/>
  <c r="H191" i="1"/>
  <c r="I191" i="1" s="1"/>
  <c r="H192" i="1"/>
  <c r="I192" i="1" s="1"/>
  <c r="H193" i="1"/>
  <c r="I193" i="1" s="1"/>
  <c r="H194" i="1"/>
  <c r="I194" i="1" s="1"/>
  <c r="H195" i="1"/>
  <c r="I195" i="1" s="1"/>
  <c r="H196" i="1"/>
  <c r="I196" i="1" s="1"/>
  <c r="H197" i="1"/>
  <c r="I197" i="1" s="1"/>
  <c r="H198" i="1"/>
  <c r="I198" i="1" s="1"/>
  <c r="H199" i="1"/>
  <c r="I199" i="1" s="1"/>
  <c r="H200" i="1"/>
  <c r="I200" i="1" s="1"/>
  <c r="H201" i="1"/>
  <c r="I201" i="1" s="1"/>
  <c r="H202" i="1"/>
  <c r="I202" i="1" s="1"/>
  <c r="H203" i="1"/>
  <c r="I203" i="1" s="1"/>
  <c r="H204" i="1"/>
  <c r="I204" i="1" s="1"/>
  <c r="H205" i="1"/>
  <c r="I205" i="1" s="1"/>
  <c r="H206" i="1"/>
  <c r="I206" i="1" s="1"/>
  <c r="H207" i="1"/>
  <c r="I207" i="1" s="1"/>
  <c r="H208" i="1"/>
  <c r="I208" i="1" s="1"/>
  <c r="H209" i="1"/>
  <c r="I209" i="1" s="1"/>
  <c r="H210" i="1"/>
  <c r="I210" i="1" s="1"/>
  <c r="H211" i="1"/>
  <c r="I211" i="1" s="1"/>
  <c r="H212" i="1"/>
  <c r="I212" i="1" s="1"/>
  <c r="H213" i="1"/>
  <c r="I213" i="1" s="1"/>
  <c r="H214" i="1"/>
  <c r="I214" i="1" s="1"/>
  <c r="H215" i="1"/>
  <c r="I215" i="1" s="1"/>
  <c r="H216" i="1"/>
  <c r="I216" i="1" s="1"/>
  <c r="H217" i="1"/>
  <c r="I217" i="1" s="1"/>
  <c r="H218" i="1"/>
  <c r="I218" i="1" s="1"/>
  <c r="H219" i="1"/>
  <c r="I219" i="1" s="1"/>
  <c r="H220" i="1"/>
  <c r="I220" i="1" s="1"/>
  <c r="H221" i="1"/>
  <c r="I221" i="1" s="1"/>
  <c r="H222" i="1"/>
  <c r="I222" i="1" s="1"/>
  <c r="H223" i="1"/>
  <c r="I223" i="1" s="1"/>
  <c r="H224" i="1"/>
  <c r="I224" i="1" s="1"/>
  <c r="H225" i="1"/>
  <c r="I225" i="1" s="1"/>
  <c r="H226" i="1"/>
  <c r="I226" i="1" s="1"/>
  <c r="H227" i="1"/>
  <c r="I227" i="1" s="1"/>
  <c r="H228" i="1"/>
  <c r="I228" i="1" s="1"/>
  <c r="H229" i="1"/>
  <c r="I229" i="1" s="1"/>
  <c r="H230" i="1"/>
  <c r="I230" i="1" s="1"/>
  <c r="H231" i="1"/>
  <c r="I231" i="1" s="1"/>
  <c r="H232" i="1"/>
  <c r="I232" i="1" s="1"/>
  <c r="H233" i="1"/>
  <c r="I233" i="1" s="1"/>
  <c r="H234" i="1"/>
  <c r="I234" i="1" s="1"/>
  <c r="H235" i="1"/>
  <c r="I235" i="1" s="1"/>
  <c r="H236" i="1"/>
  <c r="I236" i="1" s="1"/>
  <c r="H237" i="1"/>
  <c r="I237" i="1" s="1"/>
  <c r="H238" i="1"/>
  <c r="I238" i="1" s="1"/>
  <c r="H239" i="1"/>
  <c r="I239" i="1" s="1"/>
  <c r="H240" i="1"/>
  <c r="I240" i="1" s="1"/>
  <c r="H241" i="1"/>
  <c r="I241" i="1" s="1"/>
  <c r="H242" i="1"/>
  <c r="I242" i="1" s="1"/>
  <c r="H243" i="1"/>
  <c r="I243" i="1" s="1"/>
  <c r="H244" i="1"/>
  <c r="I244" i="1" s="1"/>
  <c r="H245" i="1"/>
  <c r="I245" i="1" s="1"/>
  <c r="H246" i="1"/>
  <c r="I246" i="1" s="1"/>
  <c r="H247" i="1"/>
  <c r="I247" i="1" s="1"/>
  <c r="H248" i="1"/>
  <c r="I248" i="1" s="1"/>
  <c r="H249" i="1"/>
  <c r="I249" i="1" s="1"/>
  <c r="H250" i="1"/>
  <c r="I250" i="1" s="1"/>
  <c r="H251" i="1"/>
  <c r="I251" i="1" s="1"/>
  <c r="H252" i="1"/>
  <c r="I252" i="1" s="1"/>
  <c r="H253" i="1"/>
  <c r="I253" i="1" s="1"/>
  <c r="H254" i="1"/>
  <c r="I254" i="1" s="1"/>
  <c r="H255" i="1"/>
  <c r="I255" i="1" s="1"/>
  <c r="H256" i="1"/>
  <c r="I256" i="1" s="1"/>
  <c r="H257" i="1"/>
  <c r="I257" i="1" s="1"/>
  <c r="H258" i="1"/>
  <c r="I258" i="1" s="1"/>
  <c r="H259" i="1"/>
  <c r="I259" i="1" s="1"/>
  <c r="H260" i="1"/>
  <c r="I260" i="1" s="1"/>
  <c r="H261" i="1"/>
  <c r="I261" i="1" s="1"/>
  <c r="H262" i="1"/>
  <c r="I262" i="1" s="1"/>
  <c r="H263" i="1"/>
  <c r="I263" i="1" s="1"/>
  <c r="H264" i="1"/>
  <c r="I264" i="1" s="1"/>
  <c r="H265" i="1"/>
  <c r="I265" i="1" s="1"/>
  <c r="H266" i="1"/>
  <c r="I266" i="1" s="1"/>
  <c r="H267" i="1"/>
  <c r="I267" i="1" s="1"/>
  <c r="H268" i="1"/>
  <c r="I268" i="1" s="1"/>
  <c r="H269" i="1"/>
  <c r="I269" i="1" s="1"/>
  <c r="H270" i="1"/>
  <c r="I270" i="1" s="1"/>
  <c r="H271" i="1"/>
  <c r="I271" i="1" s="1"/>
  <c r="H272" i="1"/>
  <c r="I272" i="1" s="1"/>
  <c r="H273" i="1"/>
  <c r="I273" i="1" s="1"/>
  <c r="H274" i="1"/>
  <c r="I274" i="1" s="1"/>
  <c r="H275" i="1"/>
  <c r="I275" i="1" s="1"/>
  <c r="H276" i="1"/>
  <c r="I276" i="1" s="1"/>
  <c r="H277" i="1"/>
  <c r="I277" i="1" s="1"/>
  <c r="H278" i="1"/>
  <c r="I278" i="1" s="1"/>
  <c r="H279" i="1"/>
  <c r="I279" i="1" s="1"/>
  <c r="H280" i="1"/>
  <c r="I280" i="1" s="1"/>
  <c r="H281" i="1"/>
  <c r="I281" i="1" s="1"/>
  <c r="H282" i="1"/>
  <c r="I282" i="1" s="1"/>
  <c r="H283" i="1"/>
  <c r="I283" i="1" s="1"/>
  <c r="H284" i="1"/>
  <c r="I284" i="1" s="1"/>
  <c r="H285" i="1"/>
  <c r="I285" i="1" s="1"/>
  <c r="H286" i="1"/>
  <c r="I286" i="1" s="1"/>
  <c r="H287" i="1"/>
  <c r="I287" i="1" s="1"/>
  <c r="H288" i="1"/>
  <c r="I288" i="1" s="1"/>
  <c r="H289" i="1"/>
  <c r="I289" i="1" s="1"/>
  <c r="H290" i="1"/>
  <c r="I290" i="1" s="1"/>
  <c r="H291" i="1"/>
  <c r="I291" i="1" s="1"/>
  <c r="H292" i="1"/>
  <c r="I292" i="1" s="1"/>
  <c r="H293" i="1"/>
  <c r="I293" i="1" s="1"/>
  <c r="H294" i="1"/>
  <c r="I294" i="1" s="1"/>
  <c r="H295" i="1"/>
  <c r="I295" i="1" s="1"/>
  <c r="H296" i="1"/>
  <c r="I296" i="1" s="1"/>
  <c r="H297" i="1"/>
  <c r="I297" i="1" s="1"/>
  <c r="H298" i="1"/>
  <c r="I298" i="1" s="1"/>
  <c r="H299" i="1"/>
  <c r="I299" i="1" s="1"/>
  <c r="H300" i="1"/>
  <c r="I300" i="1" s="1"/>
  <c r="H301" i="1"/>
  <c r="I301" i="1" s="1"/>
  <c r="H302" i="1"/>
  <c r="I302" i="1" s="1"/>
  <c r="H303" i="1"/>
  <c r="I303" i="1" s="1"/>
  <c r="H304" i="1"/>
  <c r="I304" i="1" s="1"/>
  <c r="H305" i="1"/>
  <c r="I305" i="1" s="1"/>
  <c r="H306" i="1"/>
  <c r="I306" i="1" s="1"/>
  <c r="H307" i="1"/>
  <c r="I307" i="1" s="1"/>
  <c r="H308" i="1"/>
  <c r="I308" i="1" s="1"/>
  <c r="H309" i="1"/>
  <c r="I309" i="1" s="1"/>
  <c r="H310" i="1"/>
  <c r="I310" i="1" s="1"/>
  <c r="H311" i="1"/>
  <c r="I311" i="1" s="1"/>
  <c r="H312" i="1"/>
  <c r="I312" i="1" s="1"/>
  <c r="H313" i="1"/>
  <c r="I313" i="1" s="1"/>
  <c r="H314" i="1"/>
  <c r="I314" i="1" s="1"/>
  <c r="H315" i="1"/>
  <c r="I315" i="1" s="1"/>
  <c r="H316" i="1"/>
  <c r="I316" i="1" s="1"/>
  <c r="H317" i="1"/>
  <c r="I317" i="1" s="1"/>
  <c r="H318" i="1"/>
  <c r="I318" i="1" s="1"/>
  <c r="H319" i="1"/>
  <c r="I319" i="1" s="1"/>
  <c r="H320" i="1"/>
  <c r="I320" i="1" s="1"/>
  <c r="H321" i="1"/>
  <c r="I321" i="1" s="1"/>
  <c r="H322" i="1"/>
  <c r="I322" i="1" s="1"/>
  <c r="H323" i="1"/>
  <c r="I323" i="1" s="1"/>
  <c r="H324" i="1"/>
  <c r="I324" i="1" s="1"/>
  <c r="H325" i="1"/>
  <c r="I325" i="1" s="1"/>
  <c r="H326" i="1"/>
  <c r="I326" i="1" s="1"/>
  <c r="H327" i="1"/>
  <c r="I327" i="1" s="1"/>
  <c r="H328" i="1"/>
  <c r="I328" i="1" s="1"/>
  <c r="H329" i="1"/>
  <c r="I329" i="1" s="1"/>
  <c r="H330" i="1"/>
  <c r="I330" i="1" s="1"/>
  <c r="H331" i="1"/>
  <c r="I331" i="1" s="1"/>
  <c r="H332" i="1"/>
  <c r="I332" i="1" s="1"/>
  <c r="H333" i="1"/>
  <c r="H334" i="1"/>
  <c r="I334" i="1" s="1"/>
  <c r="H335" i="1"/>
  <c r="I335" i="1" s="1"/>
  <c r="H336" i="1"/>
  <c r="I336" i="1" s="1"/>
  <c r="H337" i="1"/>
  <c r="I337" i="1" s="1"/>
  <c r="H338" i="1"/>
  <c r="I338" i="1" s="1"/>
  <c r="H339" i="1"/>
  <c r="I339" i="1" s="1"/>
  <c r="H340" i="1"/>
  <c r="I340" i="1" s="1"/>
  <c r="H341" i="1"/>
  <c r="I341" i="1" s="1"/>
  <c r="H342" i="1"/>
  <c r="I342" i="1" s="1"/>
  <c r="H343" i="1"/>
  <c r="I343" i="1" s="1"/>
  <c r="H344" i="1"/>
  <c r="I344" i="1" s="1"/>
  <c r="H345" i="1"/>
  <c r="I345" i="1" s="1"/>
  <c r="H346" i="1"/>
  <c r="I346" i="1" s="1"/>
  <c r="H347" i="1"/>
  <c r="I347" i="1" s="1"/>
  <c r="H348" i="1"/>
  <c r="I348" i="1" s="1"/>
  <c r="H349" i="1"/>
  <c r="I349" i="1" s="1"/>
  <c r="H350" i="1"/>
  <c r="I350" i="1" s="1"/>
  <c r="H351" i="1"/>
  <c r="I351" i="1" s="1"/>
  <c r="H352" i="1"/>
  <c r="I352" i="1" s="1"/>
  <c r="H353" i="1"/>
  <c r="I353" i="1" s="1"/>
  <c r="H354" i="1"/>
  <c r="I354" i="1" s="1"/>
  <c r="H355" i="1"/>
  <c r="H356" i="1"/>
  <c r="I356" i="1" s="1"/>
  <c r="H357" i="1"/>
  <c r="I357" i="1" s="1"/>
  <c r="H358" i="1"/>
  <c r="I358" i="1" s="1"/>
  <c r="H359" i="1"/>
  <c r="I359" i="1" s="1"/>
  <c r="H360" i="1"/>
  <c r="I360" i="1" s="1"/>
  <c r="H361" i="1"/>
  <c r="I361" i="1" s="1"/>
  <c r="H362" i="1"/>
  <c r="I362" i="1" s="1"/>
  <c r="H363" i="1"/>
  <c r="I363" i="1" s="1"/>
  <c r="H364" i="1"/>
  <c r="I364" i="1" s="1"/>
  <c r="H365" i="1"/>
  <c r="I365" i="1" s="1"/>
  <c r="H366" i="1"/>
  <c r="I366" i="1" s="1"/>
  <c r="H367" i="1"/>
  <c r="I367" i="1" s="1"/>
  <c r="H368" i="1"/>
  <c r="I368" i="1" s="1"/>
  <c r="H369" i="1"/>
  <c r="I369" i="1" s="1"/>
  <c r="H370" i="1"/>
  <c r="I370" i="1" s="1"/>
  <c r="H371" i="1"/>
  <c r="I371" i="1" s="1"/>
  <c r="H372" i="1"/>
  <c r="I372" i="1" s="1"/>
  <c r="H373" i="1"/>
  <c r="I373" i="1" s="1"/>
  <c r="H374" i="1"/>
  <c r="I374" i="1" s="1"/>
  <c r="H375" i="1"/>
  <c r="I375" i="1" s="1"/>
  <c r="H376" i="1"/>
  <c r="I376" i="1" s="1"/>
  <c r="H377" i="1"/>
  <c r="I377" i="1" s="1"/>
  <c r="H378" i="1"/>
  <c r="I378" i="1" s="1"/>
  <c r="H379" i="1"/>
  <c r="I379" i="1" s="1"/>
  <c r="H380" i="1"/>
  <c r="I380" i="1" s="1"/>
  <c r="H381" i="1"/>
  <c r="I381" i="1" s="1"/>
  <c r="H382" i="1"/>
  <c r="I382" i="1" s="1"/>
  <c r="H383" i="1"/>
  <c r="I383" i="1" s="1"/>
  <c r="H384" i="1"/>
  <c r="I384" i="1" s="1"/>
  <c r="H385" i="1"/>
  <c r="I385" i="1" s="1"/>
  <c r="H386" i="1"/>
  <c r="I386" i="1" s="1"/>
  <c r="H387" i="1"/>
  <c r="I387" i="1" s="1"/>
  <c r="H388" i="1"/>
  <c r="I388" i="1" s="1"/>
  <c r="H389" i="1"/>
  <c r="I389" i="1" s="1"/>
  <c r="H390" i="1"/>
  <c r="I390" i="1" s="1"/>
  <c r="H391" i="1"/>
  <c r="I391" i="1" s="1"/>
  <c r="H392" i="1"/>
  <c r="I392" i="1" s="1"/>
  <c r="H393" i="1"/>
  <c r="I393" i="1" s="1"/>
  <c r="H394" i="1"/>
  <c r="I394" i="1" s="1"/>
  <c r="H395" i="1"/>
  <c r="I395" i="1" s="1"/>
  <c r="H396" i="1"/>
  <c r="I396" i="1" s="1"/>
  <c r="H397" i="1"/>
  <c r="I397" i="1" s="1"/>
  <c r="H398" i="1"/>
  <c r="I398" i="1" s="1"/>
  <c r="H399" i="1"/>
  <c r="I399" i="1" s="1"/>
  <c r="H400" i="1"/>
  <c r="I400" i="1" s="1"/>
  <c r="H401" i="1"/>
  <c r="I401" i="1" s="1"/>
  <c r="H402" i="1"/>
  <c r="I402" i="1" s="1"/>
  <c r="H403" i="1"/>
  <c r="I403" i="1" s="1"/>
  <c r="H404" i="1"/>
  <c r="I404" i="1" s="1"/>
  <c r="H405" i="1"/>
  <c r="I405" i="1" s="1"/>
  <c r="H406" i="1"/>
  <c r="I406" i="1" s="1"/>
  <c r="H407" i="1"/>
  <c r="I407" i="1" s="1"/>
  <c r="H408" i="1"/>
  <c r="I408" i="1" s="1"/>
  <c r="H409" i="1"/>
  <c r="I409" i="1" s="1"/>
  <c r="H410" i="1"/>
  <c r="I410" i="1" s="1"/>
  <c r="H411" i="1"/>
  <c r="I411" i="1" s="1"/>
  <c r="H412" i="1"/>
  <c r="I412" i="1" s="1"/>
  <c r="H413" i="1"/>
  <c r="I413" i="1" s="1"/>
  <c r="H414" i="1"/>
  <c r="I414" i="1" s="1"/>
  <c r="H415" i="1"/>
  <c r="I415" i="1" s="1"/>
  <c r="H416" i="1"/>
  <c r="I416" i="1" s="1"/>
  <c r="H417" i="1"/>
  <c r="I417" i="1" s="1"/>
  <c r="H418" i="1"/>
  <c r="I418" i="1" s="1"/>
  <c r="H419" i="1"/>
  <c r="I419" i="1" s="1"/>
  <c r="H420" i="1"/>
  <c r="I420" i="1" s="1"/>
  <c r="H421" i="1"/>
  <c r="I421" i="1" s="1"/>
  <c r="H422" i="1"/>
  <c r="I422" i="1" s="1"/>
  <c r="H423" i="1"/>
  <c r="I423" i="1" s="1"/>
  <c r="H424" i="1"/>
  <c r="I424" i="1" s="1"/>
  <c r="H425" i="1"/>
  <c r="I425" i="1" s="1"/>
  <c r="H426" i="1"/>
  <c r="I426" i="1" s="1"/>
  <c r="H427" i="1"/>
  <c r="I427" i="1" s="1"/>
  <c r="H428" i="1"/>
  <c r="I428" i="1" s="1"/>
  <c r="H429" i="1"/>
  <c r="I429" i="1" s="1"/>
  <c r="H430" i="1"/>
  <c r="I430" i="1" s="1"/>
  <c r="H431" i="1"/>
  <c r="I431" i="1" s="1"/>
  <c r="H432" i="1"/>
  <c r="I432" i="1" s="1"/>
  <c r="H433" i="1"/>
  <c r="I433" i="1" s="1"/>
  <c r="H434" i="1"/>
  <c r="I434" i="1" s="1"/>
  <c r="H435" i="1"/>
  <c r="I435" i="1" s="1"/>
  <c r="H436" i="1"/>
  <c r="I436" i="1" s="1"/>
  <c r="H437" i="1"/>
  <c r="I437" i="1" s="1"/>
  <c r="H438" i="1"/>
  <c r="I438" i="1" s="1"/>
  <c r="H439" i="1"/>
  <c r="I439" i="1" s="1"/>
  <c r="H440" i="1"/>
  <c r="I440" i="1" s="1"/>
  <c r="H441" i="1"/>
  <c r="I441" i="1" s="1"/>
  <c r="H442" i="1"/>
  <c r="I442" i="1" s="1"/>
  <c r="H443" i="1"/>
  <c r="I443" i="1" s="1"/>
  <c r="H444" i="1"/>
  <c r="I444" i="1" s="1"/>
  <c r="H445" i="1"/>
  <c r="I445" i="1" s="1"/>
  <c r="H446" i="1"/>
  <c r="I446" i="1" s="1"/>
  <c r="H447" i="1"/>
  <c r="I447" i="1" s="1"/>
  <c r="H448" i="1"/>
  <c r="I448" i="1" s="1"/>
  <c r="H449" i="1"/>
  <c r="I449" i="1" s="1"/>
  <c r="H450" i="1"/>
  <c r="I450" i="1" s="1"/>
  <c r="H451" i="1"/>
  <c r="I451" i="1" s="1"/>
  <c r="H452" i="1"/>
  <c r="I452" i="1" s="1"/>
  <c r="H453" i="1"/>
  <c r="I453" i="1" s="1"/>
  <c r="H454" i="1"/>
  <c r="I454" i="1" s="1"/>
  <c r="H455" i="1"/>
  <c r="I455" i="1" s="1"/>
  <c r="H456" i="1"/>
  <c r="I456" i="1" s="1"/>
  <c r="H457" i="1"/>
  <c r="I457" i="1" s="1"/>
  <c r="H458" i="1"/>
  <c r="I458" i="1" s="1"/>
  <c r="H459" i="1"/>
  <c r="I459" i="1" s="1"/>
  <c r="H460" i="1"/>
  <c r="I460" i="1" s="1"/>
  <c r="H461" i="1"/>
  <c r="I461" i="1" s="1"/>
  <c r="H462" i="1"/>
  <c r="I462" i="1" s="1"/>
  <c r="H463" i="1"/>
  <c r="I463" i="1" s="1"/>
  <c r="H464" i="1"/>
  <c r="I464" i="1" s="1"/>
  <c r="H465" i="1"/>
  <c r="I465" i="1" s="1"/>
  <c r="H466" i="1"/>
  <c r="I466" i="1" s="1"/>
  <c r="H467" i="1"/>
  <c r="I467" i="1" s="1"/>
  <c r="H468" i="1"/>
  <c r="I468" i="1" s="1"/>
  <c r="H469" i="1"/>
  <c r="I469" i="1" s="1"/>
  <c r="H470" i="1"/>
  <c r="I470" i="1" s="1"/>
  <c r="H471" i="1"/>
  <c r="I471" i="1" s="1"/>
  <c r="H472" i="1"/>
  <c r="I472" i="1" s="1"/>
  <c r="H473" i="1"/>
  <c r="I473" i="1" s="1"/>
  <c r="H474" i="1"/>
  <c r="I474" i="1" s="1"/>
  <c r="H475" i="1"/>
  <c r="I475" i="1" s="1"/>
  <c r="H476" i="1"/>
  <c r="I476" i="1" s="1"/>
  <c r="H477" i="1"/>
  <c r="I477" i="1" s="1"/>
  <c r="H478" i="1"/>
  <c r="I478" i="1" s="1"/>
  <c r="H479" i="1"/>
  <c r="I479" i="1" s="1"/>
  <c r="H480" i="1"/>
  <c r="I480" i="1" s="1"/>
  <c r="H481" i="1"/>
  <c r="I481" i="1" s="1"/>
  <c r="H482" i="1"/>
  <c r="I482" i="1" s="1"/>
  <c r="H483" i="1"/>
  <c r="I483" i="1" s="1"/>
  <c r="H484" i="1"/>
  <c r="I484" i="1" s="1"/>
  <c r="H485" i="1"/>
  <c r="H486" i="1"/>
  <c r="I486" i="1" s="1"/>
  <c r="H487" i="1"/>
  <c r="I487" i="1" s="1"/>
  <c r="H488" i="1"/>
  <c r="I488" i="1" s="1"/>
  <c r="H489" i="1"/>
  <c r="I489" i="1" s="1"/>
  <c r="H490" i="1"/>
  <c r="I490" i="1" s="1"/>
  <c r="H491" i="1"/>
  <c r="I491" i="1" s="1"/>
  <c r="H492" i="1"/>
  <c r="I492" i="1" s="1"/>
  <c r="H493" i="1"/>
  <c r="I493" i="1" s="1"/>
  <c r="H494" i="1"/>
  <c r="I494" i="1" s="1"/>
  <c r="H495" i="1"/>
  <c r="I495" i="1" s="1"/>
  <c r="H496" i="1"/>
  <c r="I496" i="1" s="1"/>
  <c r="H497" i="1"/>
  <c r="I497" i="1" s="1"/>
  <c r="H498" i="1"/>
  <c r="I498" i="1" s="1"/>
  <c r="H499" i="1"/>
  <c r="I499" i="1" s="1"/>
  <c r="H500" i="1"/>
  <c r="I500" i="1" s="1"/>
  <c r="H501" i="1"/>
  <c r="I501" i="1" s="1"/>
  <c r="H2" i="1"/>
  <c r="I2" i="1" s="1"/>
  <c r="I333" i="1" l="1"/>
  <c r="J333" i="1" s="1"/>
  <c r="I485" i="1"/>
  <c r="J485" i="1" s="1"/>
  <c r="I355" i="1"/>
  <c r="J355" i="1" s="1"/>
  <c r="J195" i="1"/>
  <c r="J123" i="1"/>
  <c r="J83" i="1"/>
  <c r="J395" i="1"/>
  <c r="J67" i="1"/>
  <c r="J299" i="1"/>
  <c r="J51" i="1"/>
  <c r="J267" i="1"/>
  <c r="J227" i="1"/>
  <c r="J211" i="1"/>
  <c r="J32" i="1"/>
  <c r="J53" i="1"/>
  <c r="J124" i="1"/>
  <c r="J29" i="1"/>
  <c r="J61" i="1"/>
  <c r="J64" i="1"/>
  <c r="J117" i="1"/>
  <c r="J221" i="1"/>
  <c r="J85" i="1"/>
  <c r="J205" i="1"/>
  <c r="J21" i="1"/>
  <c r="J428" i="1"/>
  <c r="J13" i="1"/>
  <c r="J93" i="1"/>
  <c r="J45" i="1"/>
  <c r="J427" i="1"/>
  <c r="J261" i="1"/>
  <c r="J283" i="1"/>
  <c r="J451" i="1"/>
  <c r="J277" i="1"/>
  <c r="J189" i="1"/>
  <c r="J411" i="1"/>
  <c r="J349" i="1"/>
  <c r="J262" i="1"/>
  <c r="J165" i="1"/>
  <c r="J237" i="1"/>
  <c r="J344" i="1"/>
  <c r="J151" i="1"/>
  <c r="J77" i="1"/>
  <c r="J38" i="1"/>
  <c r="J429" i="1"/>
  <c r="J334" i="1"/>
  <c r="J141" i="1"/>
  <c r="J69" i="1"/>
  <c r="J37" i="1"/>
  <c r="J309" i="1"/>
  <c r="J78" i="1"/>
  <c r="J318" i="1"/>
  <c r="J278" i="1"/>
  <c r="J62" i="1"/>
  <c r="J390" i="1"/>
  <c r="J293" i="1"/>
  <c r="J166" i="1"/>
  <c r="J150" i="1"/>
  <c r="J14" i="1"/>
  <c r="J453" i="1"/>
  <c r="J501" i="1"/>
  <c r="J365" i="1"/>
  <c r="J325" i="1"/>
  <c r="J285" i="1"/>
  <c r="J253" i="1"/>
  <c r="J181" i="1"/>
  <c r="J133" i="1"/>
  <c r="J456" i="1"/>
  <c r="J432" i="1"/>
  <c r="J272" i="1"/>
  <c r="J200" i="1"/>
  <c r="J499" i="1"/>
  <c r="J445" i="1"/>
  <c r="J405" i="1"/>
  <c r="J357" i="1"/>
  <c r="J248" i="1"/>
  <c r="J212" i="1"/>
  <c r="J176" i="1"/>
  <c r="J125" i="1"/>
  <c r="J84" i="1"/>
  <c r="J5" i="1"/>
  <c r="J359" i="1"/>
  <c r="J351" i="1"/>
  <c r="J343" i="1"/>
  <c r="J335" i="1"/>
  <c r="J327" i="1"/>
  <c r="J319" i="1"/>
  <c r="J311" i="1"/>
  <c r="J303" i="1"/>
  <c r="J295" i="1"/>
  <c r="J287" i="1"/>
  <c r="J279" i="1"/>
  <c r="J271" i="1"/>
  <c r="J263" i="1"/>
  <c r="J255" i="1"/>
  <c r="J247" i="1"/>
  <c r="J239" i="1"/>
  <c r="J231" i="1"/>
  <c r="J223" i="1"/>
  <c r="J215" i="1"/>
  <c r="J207" i="1"/>
  <c r="J199" i="1"/>
  <c r="J191" i="1"/>
  <c r="J183" i="1"/>
  <c r="J175" i="1"/>
  <c r="J167" i="1"/>
  <c r="J159" i="1"/>
  <c r="J143" i="1"/>
  <c r="J135" i="1"/>
  <c r="J127" i="1"/>
  <c r="J119" i="1"/>
  <c r="J111" i="1"/>
  <c r="J103" i="1"/>
  <c r="J95" i="1"/>
  <c r="J87" i="1"/>
  <c r="J79" i="1"/>
  <c r="J71" i="1"/>
  <c r="J63" i="1"/>
  <c r="J55" i="1"/>
  <c r="J47" i="1"/>
  <c r="J39" i="1"/>
  <c r="J31" i="1"/>
  <c r="J23" i="1"/>
  <c r="J15" i="1"/>
  <c r="J7" i="1"/>
  <c r="J222" i="1"/>
  <c r="J373" i="1"/>
  <c r="J493" i="1"/>
  <c r="J437" i="1"/>
  <c r="J397" i="1"/>
  <c r="J317" i="1"/>
  <c r="J245" i="1"/>
  <c r="J173" i="1"/>
  <c r="J206" i="1"/>
  <c r="J476" i="1"/>
  <c r="J420" i="1"/>
  <c r="J364" i="1"/>
  <c r="J316" i="1"/>
  <c r="J292" i="1"/>
  <c r="J260" i="1"/>
  <c r="J236" i="1"/>
  <c r="J164" i="1"/>
  <c r="J108" i="1"/>
  <c r="J100" i="1"/>
  <c r="J76" i="1"/>
  <c r="J68" i="1"/>
  <c r="J60" i="1"/>
  <c r="J52" i="1"/>
  <c r="J44" i="1"/>
  <c r="J36" i="1"/>
  <c r="J28" i="1"/>
  <c r="J20" i="1"/>
  <c r="J12" i="1"/>
  <c r="J4" i="1"/>
  <c r="J301" i="1"/>
  <c r="J229" i="1"/>
  <c r="J492" i="1"/>
  <c r="J468" i="1"/>
  <c r="J452" i="1"/>
  <c r="J436" i="1"/>
  <c r="J412" i="1"/>
  <c r="J388" i="1"/>
  <c r="J380" i="1"/>
  <c r="J356" i="1"/>
  <c r="J340" i="1"/>
  <c r="J324" i="1"/>
  <c r="J308" i="1"/>
  <c r="J276" i="1"/>
  <c r="J268" i="1"/>
  <c r="J252" i="1"/>
  <c r="J244" i="1"/>
  <c r="J220" i="1"/>
  <c r="J204" i="1"/>
  <c r="J188" i="1"/>
  <c r="J180" i="1"/>
  <c r="J172" i="1"/>
  <c r="J156" i="1"/>
  <c r="J148" i="1"/>
  <c r="J140" i="1"/>
  <c r="J132" i="1"/>
  <c r="J116" i="1"/>
  <c r="J92" i="1"/>
  <c r="J469" i="1"/>
  <c r="J389" i="1"/>
  <c r="J341" i="1"/>
  <c r="J300" i="1"/>
  <c r="J228" i="1"/>
  <c r="J196" i="1"/>
  <c r="J109" i="1"/>
  <c r="J491" i="1"/>
  <c r="J483" i="1"/>
  <c r="J475" i="1"/>
  <c r="J467" i="1"/>
  <c r="J459" i="1"/>
  <c r="J443" i="1"/>
  <c r="J435" i="1"/>
  <c r="J419" i="1"/>
  <c r="J403" i="1"/>
  <c r="J387" i="1"/>
  <c r="J379" i="1"/>
  <c r="J371" i="1"/>
  <c r="J363" i="1"/>
  <c r="J347" i="1"/>
  <c r="J339" i="1"/>
  <c r="J331" i="1"/>
  <c r="J323" i="1"/>
  <c r="J315" i="1"/>
  <c r="J307" i="1"/>
  <c r="J291" i="1"/>
  <c r="J275" i="1"/>
  <c r="J259" i="1"/>
  <c r="J251" i="1"/>
  <c r="J243" i="1"/>
  <c r="J235" i="1"/>
  <c r="J219" i="1"/>
  <c r="J203" i="1"/>
  <c r="J187" i="1"/>
  <c r="J179" i="1"/>
  <c r="J171" i="1"/>
  <c r="J163" i="1"/>
  <c r="J155" i="1"/>
  <c r="J147" i="1"/>
  <c r="J139" i="1"/>
  <c r="J131" i="1"/>
  <c r="J115" i="1"/>
  <c r="J107" i="1"/>
  <c r="J99" i="1"/>
  <c r="J91" i="1"/>
  <c r="J75" i="1"/>
  <c r="J59" i="1"/>
  <c r="J43" i="1"/>
  <c r="J35" i="1"/>
  <c r="J27" i="1"/>
  <c r="J11" i="1"/>
  <c r="J134" i="1"/>
  <c r="J477" i="1"/>
  <c r="J269" i="1"/>
  <c r="J197" i="1"/>
  <c r="J157" i="1"/>
  <c r="J500" i="1"/>
  <c r="J484" i="1"/>
  <c r="J460" i="1"/>
  <c r="J444" i="1"/>
  <c r="J404" i="1"/>
  <c r="J396" i="1"/>
  <c r="J372" i="1"/>
  <c r="J348" i="1"/>
  <c r="J332" i="1"/>
  <c r="J284" i="1"/>
  <c r="J461" i="1"/>
  <c r="J421" i="1"/>
  <c r="J381" i="1"/>
  <c r="J149" i="1"/>
  <c r="J101" i="1"/>
  <c r="J422" i="1"/>
  <c r="J413" i="1"/>
  <c r="J407" i="1"/>
  <c r="J213" i="1"/>
  <c r="J320" i="1"/>
  <c r="J296" i="1"/>
  <c r="J224" i="1"/>
  <c r="J88" i="1"/>
  <c r="J406" i="1"/>
  <c r="J19" i="1"/>
  <c r="J495" i="1"/>
  <c r="J487" i="1"/>
  <c r="J479" i="1"/>
  <c r="J471" i="1"/>
  <c r="J463" i="1"/>
  <c r="J455" i="1"/>
  <c r="J447" i="1"/>
  <c r="J439" i="1"/>
  <c r="J431" i="1"/>
  <c r="J423" i="1"/>
  <c r="J415" i="1"/>
  <c r="J399" i="1"/>
  <c r="J391" i="1"/>
  <c r="J383" i="1"/>
  <c r="J375" i="1"/>
  <c r="J367" i="1"/>
  <c r="J494" i="1"/>
  <c r="J478" i="1"/>
  <c r="J462" i="1"/>
  <c r="J454" i="1"/>
  <c r="J438" i="1"/>
  <c r="J430" i="1"/>
  <c r="J414" i="1"/>
  <c r="J398" i="1"/>
  <c r="J382" i="1"/>
  <c r="J374" i="1"/>
  <c r="J366" i="1"/>
  <c r="J358" i="1"/>
  <c r="J350" i="1"/>
  <c r="J342" i="1"/>
  <c r="J326" i="1"/>
  <c r="J310" i="1"/>
  <c r="J302" i="1"/>
  <c r="J294" i="1"/>
  <c r="J286" i="1"/>
  <c r="J270" i="1"/>
  <c r="J254" i="1"/>
  <c r="J246" i="1"/>
  <c r="J238" i="1"/>
  <c r="J230" i="1"/>
  <c r="J214" i="1"/>
  <c r="J198" i="1"/>
  <c r="J190" i="1"/>
  <c r="J182" i="1"/>
  <c r="J174" i="1"/>
  <c r="J158" i="1"/>
  <c r="J142" i="1"/>
  <c r="J126" i="1"/>
  <c r="J118" i="1"/>
  <c r="J110" i="1"/>
  <c r="J102" i="1"/>
  <c r="J94" i="1"/>
  <c r="J86" i="1"/>
  <c r="J70" i="1"/>
  <c r="J54" i="1"/>
  <c r="J46" i="1"/>
  <c r="J30" i="1"/>
  <c r="J22" i="1"/>
  <c r="J6" i="1"/>
  <c r="J486" i="1"/>
  <c r="J470" i="1"/>
  <c r="J446" i="1"/>
  <c r="J2" i="1"/>
  <c r="J496" i="1"/>
  <c r="J488" i="1"/>
  <c r="J480" i="1"/>
  <c r="J472" i="1"/>
  <c r="J464" i="1"/>
  <c r="J448" i="1"/>
  <c r="J440" i="1"/>
  <c r="J424" i="1"/>
  <c r="J416" i="1"/>
  <c r="J408" i="1"/>
  <c r="J400" i="1"/>
  <c r="J392" i="1"/>
  <c r="J384" i="1"/>
  <c r="J376" i="1"/>
  <c r="J368" i="1"/>
  <c r="J360" i="1"/>
  <c r="J352" i="1"/>
  <c r="J336" i="1"/>
  <c r="J328" i="1"/>
  <c r="J312" i="1"/>
  <c r="J304" i="1"/>
  <c r="J288" i="1"/>
  <c r="J280" i="1"/>
  <c r="J264" i="1"/>
  <c r="J256" i="1"/>
  <c r="J240" i="1"/>
  <c r="J232" i="1"/>
  <c r="J216" i="1"/>
  <c r="J208" i="1"/>
  <c r="J192" i="1"/>
  <c r="J184" i="1"/>
  <c r="J168" i="1"/>
  <c r="J160" i="1"/>
  <c r="J152" i="1"/>
  <c r="J144" i="1"/>
  <c r="J136" i="1"/>
  <c r="J128" i="1"/>
  <c r="J120" i="1"/>
  <c r="J112" i="1"/>
  <c r="J104" i="1"/>
  <c r="J96" i="1"/>
  <c r="J80" i="1"/>
  <c r="J72" i="1"/>
  <c r="J56" i="1"/>
  <c r="J48" i="1"/>
  <c r="J40" i="1"/>
  <c r="J24" i="1"/>
  <c r="J16" i="1"/>
  <c r="J8" i="1"/>
  <c r="J498" i="1"/>
  <c r="J490" i="1"/>
  <c r="J482" i="1"/>
  <c r="J474" i="1"/>
  <c r="J466" i="1"/>
  <c r="J458" i="1"/>
  <c r="J450" i="1"/>
  <c r="J442" i="1"/>
  <c r="J434" i="1"/>
  <c r="J426" i="1"/>
  <c r="J418" i="1"/>
  <c r="J410" i="1"/>
  <c r="J402" i="1"/>
  <c r="J394" i="1"/>
  <c r="J386" i="1"/>
  <c r="J378" i="1"/>
  <c r="J370" i="1"/>
  <c r="J362" i="1"/>
  <c r="J354" i="1"/>
  <c r="J346" i="1"/>
  <c r="J338" i="1"/>
  <c r="J330" i="1"/>
  <c r="J322" i="1"/>
  <c r="J314" i="1"/>
  <c r="J306" i="1"/>
  <c r="J298" i="1"/>
  <c r="J290" i="1"/>
  <c r="J282" i="1"/>
  <c r="J274" i="1"/>
  <c r="J266" i="1"/>
  <c r="J258" i="1"/>
  <c r="J250" i="1"/>
  <c r="J242" i="1"/>
  <c r="J234" i="1"/>
  <c r="J226" i="1"/>
  <c r="J218" i="1"/>
  <c r="J210" i="1"/>
  <c r="J202" i="1"/>
  <c r="J194" i="1"/>
  <c r="J186" i="1"/>
  <c r="J178" i="1"/>
  <c r="J170" i="1"/>
  <c r="J162" i="1"/>
  <c r="J154" i="1"/>
  <c r="J146" i="1"/>
  <c r="J138" i="1"/>
  <c r="J130" i="1"/>
  <c r="J122" i="1"/>
  <c r="J114" i="1"/>
  <c r="J106" i="1"/>
  <c r="J98" i="1"/>
  <c r="J90" i="1"/>
  <c r="J82" i="1"/>
  <c r="J74" i="1"/>
  <c r="J66" i="1"/>
  <c r="J58" i="1"/>
  <c r="J50" i="1"/>
  <c r="J42" i="1"/>
  <c r="J34" i="1"/>
  <c r="J26" i="1"/>
  <c r="J18" i="1"/>
  <c r="J10" i="1"/>
  <c r="J497" i="1"/>
  <c r="J489" i="1"/>
  <c r="J481" i="1"/>
  <c r="J473" i="1"/>
  <c r="J465" i="1"/>
  <c r="J457" i="1"/>
  <c r="J449" i="1"/>
  <c r="J441" i="1"/>
  <c r="J433" i="1"/>
  <c r="J425" i="1"/>
  <c r="J417" i="1"/>
  <c r="J409" i="1"/>
  <c r="J401" i="1"/>
  <c r="J393" i="1"/>
  <c r="J385" i="1"/>
  <c r="J377" i="1"/>
  <c r="J369" i="1"/>
  <c r="J361" i="1"/>
  <c r="J353" i="1"/>
  <c r="J345" i="1"/>
  <c r="J337" i="1"/>
  <c r="J329" i="1"/>
  <c r="J321" i="1"/>
  <c r="J313" i="1"/>
  <c r="J305" i="1"/>
  <c r="J297" i="1"/>
  <c r="J289" i="1"/>
  <c r="J281" i="1"/>
  <c r="J273" i="1"/>
  <c r="J265" i="1"/>
  <c r="J257" i="1"/>
  <c r="J249" i="1"/>
  <c r="J241" i="1"/>
  <c r="J233" i="1"/>
  <c r="J225" i="1"/>
  <c r="J217" i="1"/>
  <c r="J209" i="1"/>
  <c r="J201" i="1"/>
  <c r="J193" i="1"/>
  <c r="J185" i="1"/>
  <c r="J177" i="1"/>
  <c r="J169" i="1"/>
  <c r="J161" i="1"/>
  <c r="J153" i="1"/>
  <c r="J145" i="1"/>
  <c r="J137" i="1"/>
  <c r="J129" i="1"/>
  <c r="J121" i="1"/>
  <c r="J113" i="1"/>
  <c r="J105" i="1"/>
  <c r="J97" i="1"/>
  <c r="J89" i="1"/>
  <c r="J81" i="1"/>
  <c r="J73" i="1"/>
  <c r="J65" i="1"/>
  <c r="J57" i="1"/>
  <c r="J49" i="1"/>
  <c r="J41" i="1"/>
  <c r="J33" i="1"/>
  <c r="J25" i="1"/>
  <c r="J17" i="1"/>
  <c r="J9" i="1"/>
  <c r="J3" i="1"/>
</calcChain>
</file>

<file path=xl/sharedStrings.xml><?xml version="1.0" encoding="utf-8"?>
<sst xmlns="http://schemas.openxmlformats.org/spreadsheetml/2006/main" count="370" uniqueCount="213">
  <si>
    <t>Job Title</t>
  </si>
  <si>
    <t>Industry</t>
  </si>
  <si>
    <t>Hourly</t>
  </si>
  <si>
    <t>Monthly</t>
  </si>
  <si>
    <t>[Cleaning] General Cleaner (Conservancy)</t>
  </si>
  <si>
    <t>Cleaning</t>
  </si>
  <si>
    <t>[Cleaning] Restroom Cleaner (Conservancy)</t>
  </si>
  <si>
    <t>[Cleaning] Refuse Collector (Conservancy)</t>
  </si>
  <si>
    <t>[Cleaning] Mechanical Drivers (Conservancy)</t>
  </si>
  <si>
    <t>[Cleaning] Multi-skilled Cleaner cum Machine Operator (Conservancy)</t>
  </si>
  <si>
    <t>[Cleaning] Cleaning Supervisory (Conservancy)</t>
  </si>
  <si>
    <t>[Cleaning] Truck Driver (Conservancy)</t>
  </si>
  <si>
    <t>[Cleaning] General Cleaner (F&amp;B Establishment)</t>
  </si>
  <si>
    <t>[Cleaning] Table-Top Cleaner (F&amp;B Establishment)</t>
  </si>
  <si>
    <t>[Cleaning] Dishwasher (F&amp;B Establishment)</t>
  </si>
  <si>
    <t>[Cleaning] Refuse Collector (F&amp;B Establishment)</t>
  </si>
  <si>
    <t>[Cleaning] Restroom Cleaner (F&amp;B Establishment)</t>
  </si>
  <si>
    <t>[Cleaning] Multi-skilled Cleaner cum Machine Operator (F&amp;B Establishment)</t>
  </si>
  <si>
    <t>[Cleaning] Cleaning Supervisor (F&amp;B Establishment)</t>
  </si>
  <si>
    <t>[Cleaning] General Cleaner (Office &amp; Commercial)</t>
  </si>
  <si>
    <t>[Cleaning] Indoor Cleaner (Office &amp; Commercial)</t>
  </si>
  <si>
    <t>[Cleaning] Healthcare Cleaner (Office &amp; Commercial)</t>
  </si>
  <si>
    <t>[Cleaning] Outdoor Cleaner (Office &amp; Commercial)</t>
  </si>
  <si>
    <t>[Cleaning] Restroom Cleaner (Office &amp; Commercial)</t>
  </si>
  <si>
    <t>[Cleaning] Multi-skilled Cleaner cum Machine Operator (Office &amp; Commercial)</t>
  </si>
  <si>
    <t>[Cleaning] Cleaning Supervisor (Office &amp; Commercial)</t>
  </si>
  <si>
    <t>[Landscape] Landscape Worker</t>
  </si>
  <si>
    <t>Landscape</t>
  </si>
  <si>
    <t>[Landscape] Landscape Technician</t>
  </si>
  <si>
    <t>[Landscape] Assistant Landscape Supervisor</t>
  </si>
  <si>
    <t>[Landscape] Landscape Supervisor</t>
  </si>
  <si>
    <t>[Lift &amp; Escalator] Assistant Specialist (Lift &amp; Escalator)</t>
  </si>
  <si>
    <t>Lift &amp; Escalator</t>
  </si>
  <si>
    <t>[Lift &amp; Escalator] Specialist (Lift &amp; Escalator)</t>
  </si>
  <si>
    <t>[Lift &amp; Escalator] Senior Specialist (Lift &amp; Escalator)</t>
  </si>
  <si>
    <t>[Lift &amp; Escalator] Supervisor (Lift &amp; Escalator)</t>
  </si>
  <si>
    <t>[Lift &amp; Escalator] Principal Specialist (Lift &amp; Escalator)</t>
  </si>
  <si>
    <t>[Lift &amp; Escalator] Senior Supervisor (Lift &amp; Escalator)</t>
  </si>
  <si>
    <t>[Lift &amp; Escalator] (Specialist) Master Specialist (Lift &amp; Escalator)</t>
  </si>
  <si>
    <t>[Security] Security Officer</t>
  </si>
  <si>
    <t>Security</t>
  </si>
  <si>
    <t>[Security] Senior Security Officer</t>
  </si>
  <si>
    <t>[Security] Security Supervisor</t>
  </si>
  <si>
    <t>[Security] Senior Security Supervisor</t>
  </si>
  <si>
    <t>[Retail] Cashier</t>
  </si>
  <si>
    <t>Retail</t>
  </si>
  <si>
    <t>[Retail] Retail Assistant</t>
  </si>
  <si>
    <t>[Retail] Senior Cashier</t>
  </si>
  <si>
    <t>[Retail] Senior Retail Assistant</t>
  </si>
  <si>
    <t>[Retail] Assistant Retail Supervisor</t>
  </si>
  <si>
    <t>[Retail] Retail Supervisor</t>
  </si>
  <si>
    <t>[Retail] Retail Manager</t>
  </si>
  <si>
    <t>[Waste Management] Crew (Waste Collection)</t>
  </si>
  <si>
    <t>[Waste Management] Senior Crew (Waste Collection)</t>
  </si>
  <si>
    <t>[Waste Management] Team Lead (Waste Collection)</t>
  </si>
  <si>
    <t>[Waste Management] Supervisor (Waste Collection)</t>
  </si>
  <si>
    <t>[Waste Management] Driver (Waste Collection)</t>
  </si>
  <si>
    <t>[Waste Management] Hooklift Driver (Waste Collection)</t>
  </si>
  <si>
    <t>[Waste Management] Senior Driver (Waste Collection)</t>
  </si>
  <si>
    <t>[Waste Management] Sorter (Materials Recovery)</t>
  </si>
  <si>
    <t>[Waste Management] Senior Sorter (Materials Recovery)</t>
  </si>
  <si>
    <t>[Waste Management] Machine Operator (Materials Recovery)</t>
  </si>
  <si>
    <t>[Waste Management] Team Lead (Materials Recovery)</t>
  </si>
  <si>
    <t>[Waste Management] Plant Supervisor (Materials Recovery)</t>
  </si>
  <si>
    <t>Occupational</t>
  </si>
  <si>
    <t>[FS PWM] Food/Drink Stall Assistant - Category A</t>
  </si>
  <si>
    <t>Food Services</t>
  </si>
  <si>
    <t>[FS PWM] Food Service Counter Attendant - Category A</t>
  </si>
  <si>
    <t>[FS PWM] Kitchen Assistant - Category A</t>
  </si>
  <si>
    <t>[FS PWM] Cook - Category A</t>
  </si>
  <si>
    <t>[FS PWM] Senior Cook - Category A</t>
  </si>
  <si>
    <t>[FS PWM] Kitchen Assistant - Category B</t>
  </si>
  <si>
    <t>[FS PWM] Cook - Category B</t>
  </si>
  <si>
    <t>[FS PWM] Senior Cook - Category B</t>
  </si>
  <si>
    <t>[FS PWM] Waiter - Category B</t>
  </si>
  <si>
    <t>[FS PWM] Waiter Supervisor - Category B</t>
  </si>
  <si>
    <t>[FS PWM] Manager - Category B</t>
  </si>
  <si>
    <t>PWM Status</t>
  </si>
  <si>
    <t>LQS Status</t>
  </si>
  <si>
    <t>PWM Job Title
(Choose from Drop Down OR Copy from PWM Wages Sheet)</t>
  </si>
  <si>
    <t>Full-Time</t>
  </si>
  <si>
    <t>Part-Time</t>
  </si>
  <si>
    <t>PWM / LQS Checker</t>
  </si>
  <si>
    <t>PWM Job Level</t>
  </si>
  <si>
    <t>PWM Job Description</t>
  </si>
  <si>
    <t>A General Cleaner performs basic cleaning duties such as wiping tables and windows; vacuuming carpets; pantry cleaning; clearing trash bins, cobweb; sweeping apron and surrounding drains, staircases, common corridor, outdoor, carpark/s; mopping lift and lift landing.</t>
  </si>
  <si>
    <t>A Restroom Cleaner performs cleaning duties in restrooms such as cleaning sanitation fixtures (e.g. cubicles, mirrors, sinks and urinals, refilling tissues, soaps, air fresheners and sanitisers), mopping floor, clearing trash and other general cleaning.</t>
  </si>
  <si>
    <t>A Refuse Collector collects and clears refuse (both dry and wet waste) at collection areas such as main refuse chute of HDB block or central bin chute. He/she may also clear and remove bulky waste; clean refuse chute; transport heavy loads and sweep car parks.</t>
  </si>
  <si>
    <t>A Mechanical Driver operates motorized vehicles to sweep access road and pavements. The un-laden weight of equipments used (e.g. road sweeper) does not exceed 2,500 kg.</t>
  </si>
  <si>
    <t>A Multi-skilled Cleaner cum Machine Operator uses at least 1 motorized ride-on machinery; or at least 1 lifting equipment; or specialized cleaning agents; or at least 3 handheld machines besides vacuum cleaner, blower and general household cleaning equipment. 
He/she operates motorized equipment to perform duties such as carpet shampooing; marble polishing; leaf blowing; refuse collection; sweeping access road, turf area, open and contained space (e.g. areas within shopping centres and supermarkets), surrounding road-side and submerge drains, drop-inlet chamber; cleaning high areas of dust and cobwebs, glass panes, or any height cleaning that requires more than 2m access.</t>
  </si>
  <si>
    <t>A Supervisor supervises a team of workers and monitor their performance. He/she is responsible for planning operations, manpower and deployment. He/she also oversees works execution.</t>
  </si>
  <si>
    <t>A Truck Driver possesses Class 4/5 driving license. He/she operates mechanical motorized vehicles to sweep access road and for waste management purposes. The un-laden weight of equipments used exceed 2,500 kg.</t>
  </si>
  <si>
    <t>A Table-Top cleaner performs duties at tray-return station, collects crockery and clean tables.</t>
  </si>
  <si>
    <t>A Dishwasher washes plates, trays and utensils. He/she may be required to operate dishwashing equipment. He/she transports plates, trays and utensils in and out of dishwashing bay by using push carts or conveyor belts.</t>
  </si>
  <si>
    <t>A Refuse Collector collects refuse at the refuse collection point within an F&amp;B premise and disposes of the refuse at a designated refuse collection point outside of the F&amp;B premise.</t>
  </si>
  <si>
    <t>An Indoor Cleaner performs cleaning in a sheltered environment such as wiping tables and windows; vacuuming carpets; pantry cleaning; mopping lift and lift landing. He/she may also perform outdoor cleaning on routine basis.</t>
  </si>
  <si>
    <t>A Healthcare Cleaner performs housekeeping duties in hospital wards and intensive care units in hospitals and / or perform general cleaning duties in all areas of the hospitals / polyclinics, and at other medical/healthcare institutions such as private clinics, dental clinics, kidney dialysis centres, etc. His/ her duties may include clearing rubbish, sweeping and mopping the floor.</t>
  </si>
  <si>
    <t>An Outdoor Cleaner works in an unsheltered environment and perform duties such as outdoor compound area cleaning jobs, sweeping of car park(s), mopping of lift and lift landing and clearing trash bins.</t>
  </si>
  <si>
    <t>A Landscape Worker performs 5 general duties: Watering, weeding, pruning, soil aeration and clearing of horticultural waste. He/she is required to observe safety regulations.</t>
  </si>
  <si>
    <t>A Landscape Technician performs 5 basic general duties: Watering; weeding; basic pruning; soil aeration and clearing of horticultural waste. 
A Landscape Technician is also responsible for fertiliser and pesticide treatment, operates motorised equipment and machinery and observes safety regulations.</t>
  </si>
  <si>
    <t>An Assistant Landscape Supervisor assists in manpower deployment and supervision. He/she performs maintenance duties and assists to ensure that safety regulations are complied with. He/she is also responsible for reporting and updating of completed work.</t>
  </si>
  <si>
    <t>A Landscape Supervisor is in-charge of manpower deployment and supervision. He/she conducts site inspection and ensures that safety regulations are implemented and complied with. He/she also ensures work schedules are completed on time.</t>
  </si>
  <si>
    <t>An Assistant Specialist understudies and performs lift maintenance works under supervision. He/she housekeeps the lift motor room, shaft, car top and pit; performs lubrication and cleaning; conducts checks on lift components; replaces minor components; and makes minor adjustment to settings.</t>
  </si>
  <si>
    <t>A Specialist performs maintenance works independently. He/she attends to breakdowns/callbacks; troubleshoots safety circuits; housekeeps lift motor room, shaft, car top and pit; performs lubrication and cleaning; conducts checks on lift components; replaces minor components; and makes minor adjustment to settings.</t>
  </si>
  <si>
    <t>A Senior Specialist performs maintenance works independently. He/she attends to breakdowns/callbacks; troubleshoots safety circuits; housekeeps lift motor room, shaft, car top and pit; performs lubrication and cleaning; conducts checks on lift components; replaces minor and major components; and makes minor and major adjustment to settings.</t>
  </si>
  <si>
    <t>A Supervisor is the team lead for maintenance, incident response and recovery, replacement and upgrading. He/she manages the technical team; conducts risk assessment and quality control; writes reports and resolves disputes; and interprets codes, Acts and Regulations.</t>
  </si>
  <si>
    <t>A Principal Specialist is well-versed in different L&amp;E models and provides technical expertise in troubleshooting and repair. He/she conducts risk and quality assessments; attends to breakdowns/callbacks; troubleshoots safety circuits and complex lift issues; performs root cause analysis (RCA); conducts checks on lift components; replaces minor and major components; makes minor and major adjustment to settings; and assists supervisor on parts replacement and procurement.</t>
  </si>
  <si>
    <t>A Senior Supervisor supervises the technical team and deploys manpower. He/she conducts risk assessment and quality control; develops and conducts training (includes safety and technical); writes reports and resolves disputes; interprets codes, Acts and Regulations; administers contracts and tendering processes; and prepares contract specifications.</t>
  </si>
  <si>
    <t>A Master Specialist forms and leads quality and safety initiatives; conducts risk assessment and quality control; provides mentorship; develops and conducts training (includes safety and technical). He/she also attends to breakdowns/callbacks; troubleshoots safety circuits and complex lift issues; performs root cause analysis (RCA); replaces major components; makes major adjustment to settings; and assists supervisor on parts replacement and procurement.</t>
  </si>
  <si>
    <t>A Security Officer secures assigned premises, assets and personnel. He/she patrols and guards premises; detects and deters potential threats; performs access control; conducts security screening; manages incidents and emergencies; attends to enquiries from stakeholders.</t>
  </si>
  <si>
    <t>A Senior Security Officer secures assigned premises, assets and personnel. He/she detects and deters potential threats; manages key press; regulates traffic; performs surveillance at the command centre; operates security systems; provides assistance to law enforcement; manages incidents and emergencies; attends to enquiries from stakeholders.</t>
  </si>
  <si>
    <t>A Security Supervisor assists to lead a security team to protect assigned premises, assets and personnel. He/she handles medical incidents; compiles incident reports; liaises with other departments and provides relevant information; coaches the team and assesses their performance.</t>
  </si>
  <si>
    <t>A Senior Security Supervisor leads a team to protect assigned premises, assets and personnel. He/she plans, deploys and conducts security operation audits; assesses security risks and their mitigation; conducts after action reviews; develops training plans; coaches the team and assesses their performance.</t>
  </si>
  <si>
    <t>A Crew (Waste Collection) provides waste and recyclables collection services as directed, handle tools and equipment and incidents.</t>
  </si>
  <si>
    <t>A Senior Crew (Waste Collection) provides waste and recyclables collection services without/with minimal supervision. He/she will also handle tools and equipment and incidents.</t>
  </si>
  <si>
    <t>A Team Lead (Waste Collection) provides waste and recyclables collection services when required, mentor new crews and conduct on-the-job training.</t>
  </si>
  <si>
    <t>A Supervisor (Waste Collection) assists in managing waste and recyclables collection services, inventory, equipment and maintenance schedule, and teams and incidents.</t>
  </si>
  <si>
    <t>A Driver (Waste Collection) carries out waste collection services from site to disposal facilities using a rear end loader, as directed. He/she will handle mechanised tools and equipment, and incidents.</t>
  </si>
  <si>
    <t>A Hooklift Driver (Waste Collection) carries out waste collection services from site to disposal facilities using a hooklift truck, as directed. He/she will handle mechanised tools and equipment, and incidents.</t>
  </si>
  <si>
    <t>A Senior Driver (Waste Collection) carries out waste collection services from site to disposal facilities without/with minimal supervision. He/she will handle mechanised tools and equipment, incidents and lead, supervise and guide/mentor new drivers.</t>
  </si>
  <si>
    <t>A Sorter (Materials Recovery) performs waste recycling &amp; materials recovery operations as directed. He/she will handle mechanised tools and equipment, and incidents.</t>
  </si>
  <si>
    <t>A Senior Sorter (Materials Recovery) performs waste recycling &amp; materials recovery operations without/with minimal supervision and guide new sorters on the job. He/she will handle mechanised tools and equipment and incidents.</t>
  </si>
  <si>
    <t>A Machine Operator (Materials Recovery) handles heavy machineries and equipment at disposal facility.</t>
  </si>
  <si>
    <t>A Team Lead (Materials Recovery) performs waste recycling &amp; materials recovery operations when necessary, mentor new sorters, and conduct on the job training. He/she will handle heavy machineries and equipment when necessary and incidents.</t>
  </si>
  <si>
    <t>A Plant Supervisor (Materials Recovery) assists in managing waste recycling materials recovery operations at disposal facility, inventory, equipment and maintenance schedule, teams and incidents.</t>
  </si>
  <si>
    <t>A Cashier assists customers in the in-store checkout process as per the company’s Standard Operating Procedures, and may also be required to attend to customers’ queries at the cashier counter where applicable, and to implement all current promotional events during the checkout process.</t>
  </si>
  <si>
    <t>A Retail Assistant sells and explains the functions and qualities of goods, assisting customers by pointing out or demonstrating features and merits
of an article, managing and maintaining store display standards and arrangement of  merchandise as well as stock/shelves replenishment according to the company’s Standard Operating Procedures.</t>
  </si>
  <si>
    <t>A Senior Cashier mentors and guides the work execution of other Cashiers, especially new Cashiers, and also undertakes duties such as planning resources to support the smooth operation in the checkout department and performing the responsibilities of a Cashier.</t>
  </si>
  <si>
    <t>A Senior Retail Assistant mentors and guides the work execution of other Retail Assistants, especially new Retail Assistants, and also undertakes duties such as hanlding customer enquiries on promotions and performing the responsibilites of a Retail Assistant.</t>
  </si>
  <si>
    <t>An Assistant Retail Supervisor assists the Retail Supervisor to oversee the daily store operations, and also undertakes duties such as achieving the store’s sales target and maximising profitability.</t>
  </si>
  <si>
    <t>A Retail Supervisor is accountable for achieving  the assigned team sales targets, and supervises and coordinates the activities of Retail Assistants, Cashiers and third party staff to ensure that operational demands are catered for, and also undertakes duties such as overseeing daily store operations.</t>
  </si>
  <si>
    <t>A Retail Manager oversees the end-to-end operations of a store or assigned selling departments, ensures store’s Standard Operating Procedures are followed and is empowered to make decisions on customers’ issues/service recovery. The Retail Manager is also responsible for driving, analysing, improving and achieving the store’s sales and service performance.</t>
  </si>
  <si>
    <t>Checker Tab:</t>
  </si>
  <si>
    <t>: Columns in grey are formula columns, and are for reference only.</t>
  </si>
  <si>
    <t>Purpose:</t>
  </si>
  <si>
    <t>PWM Wages and PWM Job Description Tabs:</t>
  </si>
  <si>
    <t>Calculated pro-rated wages based on the provided information is shown as a reference.</t>
  </si>
  <si>
    <t>Example entries have been provided on this tab. You may overwrite them.</t>
  </si>
  <si>
    <t>Full-Time/
Part-Time</t>
  </si>
  <si>
    <t>Calculated
Pro-Rated Wage</t>
  </si>
  <si>
    <t>To fill in the checker:</t>
  </si>
  <si>
    <t>Results calculated here based on basic wages may not reflect the final assessment.</t>
  </si>
  <si>
    <t>*Please note that actual PWM assessment is done using wage data from the Central Provident Fund Board (CPFB).</t>
  </si>
  <si>
    <t>Employee Name</t>
  </si>
  <si>
    <t>S1234567A</t>
  </si>
  <si>
    <t>T0123456B</t>
  </si>
  <si>
    <t>S7654321C</t>
  </si>
  <si>
    <r>
      <t xml:space="preserve">For companies to pass the PWM assessment, the following conditions </t>
    </r>
    <r>
      <rPr>
        <b/>
        <sz val="14"/>
        <color theme="1"/>
        <rFont val="Arial"/>
        <family val="2"/>
      </rPr>
      <t>must all be met</t>
    </r>
    <r>
      <rPr>
        <sz val="14"/>
        <color theme="1"/>
        <rFont val="Arial"/>
        <family val="2"/>
      </rPr>
      <t>:</t>
    </r>
  </si>
  <si>
    <t>Enables a basic check to see if specific employees meet the Progressive Wage Model (PWM) and Local Qualifying Salary (LQS) requirements.</t>
  </si>
  <si>
    <r>
      <t xml:space="preserve">Specifically, the checker </t>
    </r>
    <r>
      <rPr>
        <b/>
        <sz val="14"/>
        <color theme="1"/>
        <rFont val="Arial"/>
        <family val="2"/>
      </rPr>
      <t>calculates pro-rated wage</t>
    </r>
    <r>
      <rPr>
        <sz val="14"/>
        <color theme="1"/>
        <rFont val="Arial"/>
        <family val="2"/>
      </rPr>
      <t xml:space="preserve"> using </t>
    </r>
    <r>
      <rPr>
        <b/>
        <sz val="14"/>
        <color theme="1"/>
        <rFont val="Arial"/>
        <family val="2"/>
      </rPr>
      <t>actual hours worked in the month (for part-timers)</t>
    </r>
    <r>
      <rPr>
        <sz val="14"/>
        <color theme="1"/>
        <rFont val="Arial"/>
        <family val="2"/>
      </rPr>
      <t>,</t>
    </r>
  </si>
  <si>
    <r>
      <t>or</t>
    </r>
    <r>
      <rPr>
        <b/>
        <sz val="14"/>
        <color theme="1"/>
        <rFont val="Arial"/>
        <family val="2"/>
      </rPr>
      <t xml:space="preserve"> actual days worked in the month (for full-timers)</t>
    </r>
    <r>
      <rPr>
        <sz val="14"/>
        <color theme="1"/>
        <rFont val="Arial"/>
        <family val="2"/>
      </rPr>
      <t>.</t>
    </r>
  </si>
  <si>
    <t>These tabs are provided for your reference.</t>
  </si>
  <si>
    <t>The PWM and LQS assessment status can be viewed on the far right.</t>
  </si>
  <si>
    <t>PWM Wage Requirement</t>
  </si>
  <si>
    <t>Name
(Optional)</t>
  </si>
  <si>
    <t>NRIC
(Optional)</t>
  </si>
  <si>
    <r>
      <t xml:space="preserve">Total Working Days
(By Month)
</t>
    </r>
    <r>
      <rPr>
        <i/>
        <sz val="11"/>
        <color theme="1"/>
        <rFont val="Arial"/>
        <family val="2"/>
      </rPr>
      <t>*Required for Full-Time ONLY</t>
    </r>
  </si>
  <si>
    <r>
      <t xml:space="preserve">Actual Working Days
</t>
    </r>
    <r>
      <rPr>
        <sz val="11"/>
        <color theme="1"/>
        <rFont val="Arial"/>
        <family val="2"/>
      </rPr>
      <t>(Full-Time)</t>
    </r>
    <r>
      <rPr>
        <b/>
        <sz val="11"/>
        <color theme="1"/>
        <rFont val="Arial"/>
        <family val="2"/>
      </rPr>
      <t xml:space="preserve">
/ Hours </t>
    </r>
    <r>
      <rPr>
        <sz val="11"/>
        <color theme="1"/>
        <rFont val="Arial"/>
        <family val="2"/>
      </rPr>
      <t>(Part-Time)</t>
    </r>
    <r>
      <rPr>
        <b/>
        <sz val="11"/>
        <color theme="1"/>
        <rFont val="Arial"/>
        <family val="2"/>
      </rPr>
      <t xml:space="preserve">
(By Month)</t>
    </r>
  </si>
  <si>
    <t>- PWM employees are only required to meet the PWM requirements, not the LQS requirements</t>
  </si>
  <si>
    <r>
      <t xml:space="preserve">: The orange column is used only for calculating of </t>
    </r>
    <r>
      <rPr>
        <b/>
        <sz val="14"/>
        <color theme="1"/>
        <rFont val="Arial"/>
        <family val="2"/>
      </rPr>
      <t>Full-Time</t>
    </r>
    <r>
      <rPr>
        <sz val="14"/>
        <color theme="1"/>
        <rFont val="Arial"/>
        <family val="2"/>
      </rPr>
      <t xml:space="preserve"> PWM/LQS</t>
    </r>
  </si>
  <si>
    <t>Waste Management</t>
  </si>
  <si>
    <t>CPF / Monthly Wage</t>
  </si>
  <si>
    <t>[OPW] Administrative Assistant</t>
  </si>
  <si>
    <t>[OPW] Administrative Executive</t>
  </si>
  <si>
    <t>[OPW] Administrative Supervisor</t>
  </si>
  <si>
    <t>An Administrative Assistant performs basic administrative tasks, such as data entry, receiving and registering documents, sorting and storing of files, and running of errands.</t>
  </si>
  <si>
    <t>An Administrative Executive performs administrative tasks such as money handling, customer-facing tasks (e.g. answering and directing phone calls, providing client information and services), accounting and bookkeeping, management of records (e.g. maintaining and updating filing and inventory), preparing production schedules and 
secretarial tasks (e.g. arranging appointments, organising meetings).</t>
  </si>
  <si>
    <t>An Administrative Supervisor supervises personnel undertaking administrative or clerical activities such as general administration, customer service, records management, and data analysis. Supervisory duties could include  personnel management, resolving work problems, and coordinating work between units within an organisation.</t>
  </si>
  <si>
    <t>A Food/Drink Stall Assistant prepares and/or serves simple food/drink items from food/drink counters or steam tables in food stalls (generally refers to coffeeshops, food courts, and applies to some fast-food outlets).
Category A refers to Quick-Service food establishments.</t>
  </si>
  <si>
    <t>A Food Service Counter Attendant prepares and/or serves simple food/drink items from food/drink counters or steam tables in food shops.
Category A refers to Quick-Service food establishments.</t>
  </si>
  <si>
    <t>A Kitchen Assistant handles basic food preparation.
Category A refers to Quick-Service food establishments.</t>
  </si>
  <si>
    <t>A Cook supports the preparation of menu dishes.
Category A refers to Quick-Service food establishments.</t>
  </si>
  <si>
    <t>A Senior Cook directs and manages the preparation of menu dishes at one or more kitchen stations
Category A refers to Quick-Service food establishments.</t>
  </si>
  <si>
    <t>A Kitchen Assistant handles basic food preparation.
Category B refers to Full-Service food establishments, food caterers, and central kitchens.</t>
  </si>
  <si>
    <t>A Cook supports the preparation of menu dishes.
Category B refers to Full-Service food establishments, food caterers, and central kitchens.</t>
  </si>
  <si>
    <t>A Senior Cook directs and manages the preparation of menu dishes at one or more kitchen stations
Category B refers to Full-Service food establishments, food caterers, and central kitchens.</t>
  </si>
  <si>
    <t>A Waiter attends directly to customers’ needs and supports customer-facing operations.
Category B refers to Full-Service food establishments, food caterers, and central kitchens.</t>
  </si>
  <si>
    <t>A Waiter Supervisor supports the Manager by overseeing customer-facing operations.
Category B refers to Full-Service food establishments, food caterers, and central kitchens.</t>
  </si>
  <si>
    <t>A Manager bears overall responsibility for the profitability of the establishment, and oversees all of the establishment’s operations, i.e. both customer-facing and back of house activities (e.g. kitchen, inventory management).
Category B refers to Full-Service food establishments, food caterers, and central kitchens.</t>
  </si>
  <si>
    <t>NRIC</t>
  </si>
  <si>
    <t>Wage</t>
  </si>
  <si>
    <t>(OPTIONAL) If NRIC and Wage are entered here, the wage will automatically be extracted in the "Checker" tab</t>
  </si>
  <si>
    <t>&lt;sample data&gt;</t>
  </si>
  <si>
    <t>2. (OPTIONAL) Add the employees' names and NRIC to the "Checker" tab.</t>
  </si>
  <si>
    <t>1. (OPTIONAL) Add the NRIC and CPF Wages of employees in the "CPF Wages" tab.</t>
  </si>
  <si>
    <t>*If you do the above 2 steps, the checker will automatically pull the wage information*</t>
  </si>
  <si>
    <t>3. Using the drop downs in the "Checker" tab, choose the 'PWM Job Title' and 'Full-Time/Part-Time' status of the employees</t>
  </si>
  <si>
    <t>*You may also copy the above data from the Occupational Employment Database (OED)*</t>
  </si>
  <si>
    <t>: Please fill in the blue columns</t>
  </si>
  <si>
    <r>
      <t>: Yellow columns are used with the wage column for calculating</t>
    </r>
    <r>
      <rPr>
        <b/>
        <sz val="14"/>
        <color theme="1"/>
        <rFont val="Arial"/>
        <family val="2"/>
      </rPr>
      <t xml:space="preserve"> Full-Time AND Part-Time</t>
    </r>
    <r>
      <rPr>
        <sz val="14"/>
        <color theme="1"/>
        <rFont val="Arial"/>
        <family val="2"/>
      </rPr>
      <t xml:space="preserve"> PWM/LQS</t>
    </r>
  </si>
  <si>
    <t>*Please note actual working days should include days they were on paid leave.*</t>
  </si>
  <si>
    <r>
      <t xml:space="preserve">5. For </t>
    </r>
    <r>
      <rPr>
        <b/>
        <sz val="14"/>
        <color theme="1"/>
        <rFont val="Arial"/>
        <family val="2"/>
      </rPr>
      <t>PART-TIME</t>
    </r>
    <r>
      <rPr>
        <sz val="14"/>
        <color theme="1"/>
        <rFont val="Arial"/>
        <family val="2"/>
      </rPr>
      <t xml:space="preserve"> employees you only need to enter the actual number of </t>
    </r>
    <r>
      <rPr>
        <b/>
        <sz val="14"/>
        <color theme="1"/>
        <rFont val="Arial"/>
        <family val="2"/>
      </rPr>
      <t>hours</t>
    </r>
    <r>
      <rPr>
        <sz val="14"/>
        <color theme="1"/>
        <rFont val="Arial"/>
        <family val="2"/>
      </rPr>
      <t xml:space="preserve"> worked for the month</t>
    </r>
  </si>
  <si>
    <r>
      <t xml:space="preserve">4. For </t>
    </r>
    <r>
      <rPr>
        <b/>
        <sz val="14"/>
        <color theme="1"/>
        <rFont val="Arial"/>
        <family val="2"/>
      </rPr>
      <t>FULL-TIME</t>
    </r>
    <r>
      <rPr>
        <sz val="14"/>
        <color theme="1"/>
        <rFont val="Arial"/>
        <family val="2"/>
      </rPr>
      <t xml:space="preserve"> employees, enter the total number of working </t>
    </r>
    <r>
      <rPr>
        <b/>
        <sz val="14"/>
        <color theme="1"/>
        <rFont val="Arial"/>
        <family val="2"/>
      </rPr>
      <t>days</t>
    </r>
    <r>
      <rPr>
        <sz val="14"/>
        <color theme="1"/>
        <rFont val="Arial"/>
        <family val="2"/>
      </rPr>
      <t xml:space="preserve"> in the month, </t>
    </r>
    <r>
      <rPr>
        <b/>
        <sz val="14"/>
        <color theme="1"/>
        <rFont val="Arial"/>
        <family val="2"/>
      </rPr>
      <t>AND</t>
    </r>
    <r>
      <rPr>
        <sz val="14"/>
        <color theme="1"/>
        <rFont val="Arial"/>
        <family val="2"/>
      </rPr>
      <t xml:space="preserve"> the actual number of </t>
    </r>
    <r>
      <rPr>
        <b/>
        <sz val="14"/>
        <color theme="1"/>
        <rFont val="Arial"/>
        <family val="2"/>
      </rPr>
      <t>days</t>
    </r>
    <r>
      <rPr>
        <sz val="14"/>
        <color theme="1"/>
        <rFont val="Arial"/>
        <family val="2"/>
      </rPr>
      <t xml:space="preserve"> worked in the month.</t>
    </r>
  </si>
  <si>
    <r>
      <t xml:space="preserve">*PWM Job Title is </t>
    </r>
    <r>
      <rPr>
        <b/>
        <i/>
        <u/>
        <sz val="12"/>
        <color rgb="FF007CB7"/>
        <rFont val="Arial"/>
        <family val="2"/>
      </rPr>
      <t>not</t>
    </r>
    <r>
      <rPr>
        <b/>
        <i/>
        <sz val="12"/>
        <color rgb="FF007CB7"/>
        <rFont val="Arial"/>
        <family val="2"/>
      </rPr>
      <t xml:space="preserve"> required when only checking LQS for non-PWM employees*</t>
    </r>
  </si>
  <si>
    <r>
      <t xml:space="preserve">- Non-PWM Singaporean/Permanent Resident (PR) employees must meet </t>
    </r>
    <r>
      <rPr>
        <b/>
        <sz val="14"/>
        <color rgb="FF0070C0"/>
        <rFont val="Arial"/>
        <family val="2"/>
      </rPr>
      <t>Local Qualifying Salary (LQS) requirements</t>
    </r>
  </si>
  <si>
    <r>
      <t xml:space="preserve">- </t>
    </r>
    <r>
      <rPr>
        <b/>
        <sz val="14"/>
        <color rgb="FF0070C0"/>
        <rFont val="Arial"/>
        <family val="2"/>
      </rPr>
      <t>PWM eligible employees</t>
    </r>
    <r>
      <rPr>
        <sz val="14"/>
        <color theme="1"/>
        <rFont val="Arial"/>
        <family val="2"/>
      </rPr>
      <t xml:space="preserve"> are paid at least their respective PWM salaries</t>
    </r>
  </si>
  <si>
    <t>About the Progressive Wage Model (PWM) and PW Mark</t>
  </si>
  <si>
    <t>[Security] Security Officer (in-house)</t>
  </si>
  <si>
    <t>[Security] Senior Security Officer (in-house)</t>
  </si>
  <si>
    <t>[Security] Security Supervisor (in-house)</t>
  </si>
  <si>
    <t>[Security] Senior Security Supervisor (in-house)</t>
  </si>
  <si>
    <t>Not Applicable</t>
  </si>
  <si>
    <t>[OPW] General Drivers Group A Level 1 Driver</t>
  </si>
  <si>
    <t>[OPW] Group A Level 2 Driver</t>
  </si>
  <si>
    <t>[OPW] Specialised Drivers Group B Level 1 Driver</t>
  </si>
  <si>
    <t>[OPW] Group B Level 2 Driver</t>
  </si>
  <si>
    <t>PWM Job Level &amp; PWM Job Description  (reference only)</t>
  </si>
  <si>
    <t>[OPW] Group A Level 1 Driver</t>
  </si>
  <si>
    <t>A driver assigned to operate vehicles requiring a Class 3 driving licence or below. He/She will uphold safety and/or security standards and report occurrence of incidents and/or accidents to the appropriate persons.
Other duties may include:
• Inspect and ensure vehicle is in good working condition
• Execute transportation operation schedules and ensure timelines are adhered to
• Interface with customers at collection/pick-up points and destination
• Maintain and update delivery/transportation log and submit records/documentation for processing</t>
  </si>
  <si>
    <t>Carry out the tasks of a Level 1 Driver and fulfil additional responsibilities/duties involving one or more of the following:
• Performs higher-value activities with some scope to exercise initiative (e.g. crowd management, CPR, handling hazardous materials, cold chain management, chauffeuring services)
• Mentoring and training other drivers
• Route planning
• Attain requisite certification should the job require to meet operational/regulatory requirements</t>
  </si>
  <si>
    <t>[OPW] Group B Level 1 Driver</t>
  </si>
  <si>
    <t>A driver assigned to operate vehicles requiring a Class 4 driving licence. He/She will uphold safety and/or security standards and report occurrence of equipment faults, affected routes, incidents and/or accidents to the appropriate persons.
Other duties may include:
• Inspect and ensure vehicle is in good working condition
• Execute transportation operation schedules and ensure timelines are adhered to
• Interface with customers at collection/pick-up points and destination
• Maintain and update delivery/transportation log and submit records/documentation for processing</t>
  </si>
  <si>
    <t>A driver assigned to operate vehicles requiring a:
• Class 4A or 5 driving licence, or
• Class 4 driving licence and carrying out the tasks of a Level 1 Driver as well as fulfilling additional responsibilities/duties involving one or more of the following:
• Performs higher-value activities with some scope to exercise initiative (e.g. crowd management, CPR, handling hazardous materials, cold chain management)
• Mentoring and training other drivers
• Route planning
• Attain requisite certification should the job require to meet operational/regulatory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</si>
</sst>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quot;$&quot;#,##0.00"/>
  </numFmts>
  <fonts count="21"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1"/>
      <color theme="1"/>
      <name val="Calibri"/>
      <family val="2"/>
      <scheme val="minor"/>
    </font>
    <font>
      <sz val="11"/>
      <color theme="1"/>
      <name val="Calibri"/>
      <family val="2"/>
      <scheme val="minor"/>
    </font>
    <font>
      <sz val="14"/>
      <color theme="1"/>
      <name val="Calibri"/>
      <family val="2"/>
      <scheme val="minor"/>
    </font>
    <font>
      <b/>
      <sz val="14"/>
      <color theme="1"/>
      <name val="Arial"/>
      <family val="2"/>
    </font>
    <font>
      <sz val="14"/>
      <color theme="1"/>
      <name val="Arial"/>
      <family val="2"/>
    </font>
    <font>
      <b/>
      <u/>
      <sz val="14"/>
      <color theme="1"/>
      <name val="Arial"/>
      <family val="2"/>
    </font>
    <font>
      <i/>
      <sz val="14"/>
      <color theme="1"/>
      <name val="Arial"/>
      <family val="2"/>
    </font>
    <font>
      <b/>
      <i/>
      <sz val="14"/>
      <color rgb="FFFF0000"/>
      <name val="Arial"/>
      <family val="2"/>
    </font>
    <font>
      <i/>
      <sz val="11"/>
      <color theme="1"/>
      <name val="Arial"/>
      <family val="2"/>
    </font>
    <font>
      <i/>
      <sz val="11"/>
      <color theme="1"/>
      <name val="Calibri"/>
      <family val="2"/>
      <scheme val="minor"/>
    </font>
    <font>
      <b/>
      <i/>
      <sz val="11"/>
      <color theme="1"/>
      <name val="Calibri"/>
      <family val="2"/>
      <scheme val="minor"/>
    </font>
    <font>
      <b/>
      <i/>
      <sz val="12"/>
      <color rgb="FF007CB7"/>
      <name val="Arial"/>
      <family val="2"/>
    </font>
    <font>
      <b/>
      <i/>
      <u/>
      <sz val="12"/>
      <color rgb="FF007CB7"/>
      <name val="Arial"/>
      <family val="2"/>
    </font>
    <font>
      <b/>
      <sz val="14"/>
      <color rgb="FF0070C0"/>
      <name val="Arial"/>
      <family val="2"/>
    </font>
    <font>
      <b/>
      <sz val="11"/>
      <color rgb="FFFFFFFF"/>
      <name val="Arial"/>
      <charset val="1"/>
    </font>
    <font>
      <b/>
      <sz val="10"/>
      <color rgb="FFFFFFFF"/>
      <name val="Arial"/>
      <charset val="1"/>
    </font>
    <font>
      <sz val="9"/>
      <name val="Arial"/>
      <charset val="1"/>
    </font>
  </fonts>
  <fills count="14">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007CB7"/>
        <bgColor indexed="64"/>
      </patternFill>
    </fill>
    <fill>
      <patternFill patternType="solid">
        <fgColor rgb="FFF7921E"/>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0"/>
        <bgColor indexed="64"/>
      </patternFill>
    </fill>
    <fill>
      <patternFill patternType="solid">
        <fgColor rgb="FF1F3864"/>
        <bgColor rgb="FF333333"/>
      </patternFill>
    </fill>
    <fill>
      <patternFill patternType="solid">
        <fgColor rgb="FF2F5597"/>
        <bgColor rgb="FF1F3864"/>
      </patternFill>
    </fill>
    <fill>
      <patternFill patternType="solid">
        <fgColor rgb="FFF7F9FC"/>
        <bgColor rgb="FFFFFFFF"/>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0" fontId="4" fillId="0" borderId="0"/>
    <xf numFmtId="0" fontId="5" fillId="0" borderId="0"/>
  </cellStyleXfs>
  <cellXfs count="76">
    <xf numFmtId="0" fontId="0" fillId="0" borderId="0" xfId="0"/>
    <xf numFmtId="0" fontId="3" fillId="0" borderId="0" xfId="0" applyFont="1"/>
    <xf numFmtId="0" fontId="3" fillId="0" borderId="1" xfId="0" applyFont="1" applyBorder="1" applyAlignment="1" applyProtection="1">
      <alignment horizontal="center"/>
      <protection locked="0"/>
    </xf>
    <xf numFmtId="165" fontId="3" fillId="0" borderId="1" xfId="0" applyNumberFormat="1" applyFont="1" applyBorder="1" applyAlignment="1" applyProtection="1">
      <alignment horizontal="center"/>
      <protection locked="0"/>
    </xf>
    <xf numFmtId="0" fontId="3" fillId="0" borderId="5" xfId="0" applyFont="1" applyBorder="1" applyAlignment="1" applyProtection="1">
      <alignment horizontal="center"/>
      <protection locked="0"/>
    </xf>
    <xf numFmtId="165" fontId="3" fillId="0" borderId="5" xfId="0" applyNumberFormat="1" applyFont="1" applyBorder="1" applyAlignment="1" applyProtection="1">
      <alignment horizontal="center"/>
      <protection locked="0"/>
    </xf>
    <xf numFmtId="164" fontId="3" fillId="0" borderId="0" xfId="0" applyNumberFormat="1" applyFont="1" applyAlignment="1" applyProtection="1">
      <alignment horizontal="center"/>
      <protection hidden="1"/>
    </xf>
    <xf numFmtId="0" fontId="3"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xf>
    <xf numFmtId="0" fontId="5" fillId="0" borderId="0" xfId="2" applyAlignment="1">
      <alignment vertical="center"/>
    </xf>
    <xf numFmtId="0" fontId="2" fillId="2" borderId="14" xfId="0" applyFont="1" applyFill="1" applyBorder="1" applyAlignment="1">
      <alignment horizontal="center" vertical="center" wrapText="1"/>
    </xf>
    <xf numFmtId="164" fontId="2" fillId="2" borderId="14" xfId="0" applyNumberFormat="1" applyFont="1" applyFill="1" applyBorder="1" applyAlignment="1">
      <alignment horizontal="center" vertical="center" wrapText="1"/>
    </xf>
    <xf numFmtId="0" fontId="3" fillId="0" borderId="16" xfId="0" applyFont="1" applyBorder="1" applyAlignment="1" applyProtection="1">
      <alignment horizontal="center"/>
      <protection locked="0"/>
    </xf>
    <xf numFmtId="165" fontId="3" fillId="0" borderId="16" xfId="0" applyNumberFormat="1" applyFont="1" applyBorder="1" applyAlignment="1" applyProtection="1">
      <alignment horizontal="center"/>
      <protection locked="0"/>
    </xf>
    <xf numFmtId="165" fontId="3" fillId="0" borderId="17" xfId="0" applyNumberFormat="1" applyFont="1" applyBorder="1" applyAlignment="1" applyProtection="1">
      <alignment horizontal="center"/>
      <protection locked="0"/>
    </xf>
    <xf numFmtId="165" fontId="3" fillId="0" borderId="3" xfId="0" applyNumberFormat="1" applyFont="1" applyBorder="1" applyAlignment="1" applyProtection="1">
      <alignment horizontal="center"/>
      <protection locked="0"/>
    </xf>
    <xf numFmtId="165" fontId="3" fillId="0" borderId="6" xfId="0" applyNumberFormat="1" applyFont="1" applyBorder="1" applyAlignment="1" applyProtection="1">
      <alignment horizontal="center"/>
      <protection locked="0"/>
    </xf>
    <xf numFmtId="0" fontId="3" fillId="0" borderId="0" xfId="0" applyFont="1" applyProtection="1">
      <protection locked="0"/>
    </xf>
    <xf numFmtId="165" fontId="3" fillId="0" borderId="0" xfId="0" applyNumberFormat="1" applyFont="1" applyAlignment="1" applyProtection="1">
      <alignment horizontal="center"/>
      <protection locked="0"/>
    </xf>
    <xf numFmtId="0" fontId="3" fillId="8" borderId="10" xfId="0" applyFont="1" applyFill="1" applyBorder="1" applyAlignment="1" applyProtection="1">
      <alignment horizontal="center"/>
      <protection hidden="1"/>
    </xf>
    <xf numFmtId="0" fontId="3" fillId="8" borderId="11" xfId="0" applyFont="1" applyFill="1" applyBorder="1" applyAlignment="1" applyProtection="1">
      <alignment horizontal="center"/>
      <protection hidden="1"/>
    </xf>
    <xf numFmtId="164" fontId="3" fillId="8" borderId="13" xfId="0" applyNumberFormat="1" applyFont="1" applyFill="1" applyBorder="1" applyAlignment="1" applyProtection="1">
      <alignment horizontal="center"/>
      <protection hidden="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164" fontId="2" fillId="5" borderId="8" xfId="0" applyNumberFormat="1" applyFont="1" applyFill="1" applyBorder="1" applyAlignment="1">
      <alignment horizontal="center" vertical="center" wrapText="1"/>
    </xf>
    <xf numFmtId="165" fontId="2" fillId="5" borderId="9" xfId="0" applyNumberFormat="1" applyFont="1" applyFill="1" applyBorder="1" applyAlignment="1">
      <alignment horizontal="center" vertical="center" wrapText="1"/>
    </xf>
    <xf numFmtId="165" fontId="3" fillId="8" borderId="12" xfId="0" applyNumberFormat="1" applyFont="1" applyFill="1" applyBorder="1" applyAlignment="1" applyProtection="1">
      <alignment horizontal="center"/>
      <protection hidden="1"/>
    </xf>
    <xf numFmtId="0" fontId="3" fillId="0" borderId="1" xfId="0" applyFont="1" applyBorder="1" applyProtection="1">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2" xfId="0" applyFont="1" applyBorder="1" applyAlignment="1" applyProtection="1">
      <alignment horizontal="left"/>
      <protection locked="0"/>
    </xf>
    <xf numFmtId="0" fontId="3" fillId="0" borderId="4" xfId="0" applyFont="1" applyBorder="1" applyAlignment="1" applyProtection="1">
      <alignment horizontal="left"/>
      <protection locked="0"/>
    </xf>
    <xf numFmtId="0" fontId="3" fillId="0" borderId="0" xfId="0" applyFont="1" applyAlignment="1" applyProtection="1">
      <alignment horizontal="left"/>
      <protection locked="0"/>
    </xf>
    <xf numFmtId="165" fontId="2" fillId="4" borderId="14" xfId="0" applyNumberFormat="1" applyFont="1" applyFill="1" applyBorder="1" applyAlignment="1">
      <alignment horizontal="center" vertical="center" wrapText="1"/>
    </xf>
    <xf numFmtId="0" fontId="2" fillId="2" borderId="18" xfId="0" applyFont="1" applyFill="1" applyBorder="1" applyAlignment="1">
      <alignment horizontal="center" vertical="center" wrapText="1"/>
    </xf>
    <xf numFmtId="0" fontId="3" fillId="0" borderId="15" xfId="0" applyFont="1" applyBorder="1" applyAlignment="1" applyProtection="1">
      <alignment horizontal="left"/>
      <protection locked="0"/>
    </xf>
    <xf numFmtId="0" fontId="3" fillId="8" borderId="19" xfId="0" applyFont="1" applyFill="1" applyBorder="1" applyAlignment="1" applyProtection="1">
      <alignment horizontal="center"/>
      <protection hidden="1"/>
    </xf>
    <xf numFmtId="0" fontId="3" fillId="8" borderId="20" xfId="0" applyFont="1" applyFill="1" applyBorder="1" applyAlignment="1" applyProtection="1">
      <alignment horizontal="center"/>
      <protection hidden="1"/>
    </xf>
    <xf numFmtId="164" fontId="3" fillId="8" borderId="21" xfId="0" applyNumberFormat="1" applyFont="1" applyFill="1" applyBorder="1" applyAlignment="1" applyProtection="1">
      <alignment horizontal="center"/>
      <protection hidden="1"/>
    </xf>
    <xf numFmtId="165" fontId="3" fillId="8" borderId="22" xfId="0" applyNumberFormat="1" applyFont="1" applyFill="1" applyBorder="1" applyAlignment="1" applyProtection="1">
      <alignment horizontal="center"/>
      <protection hidden="1"/>
    </xf>
    <xf numFmtId="165" fontId="2" fillId="3" borderId="23" xfId="0" applyNumberFormat="1" applyFont="1" applyFill="1" applyBorder="1" applyAlignment="1">
      <alignment horizontal="center" vertical="center" wrapText="1"/>
    </xf>
    <xf numFmtId="164" fontId="3" fillId="0" borderId="1" xfId="0" applyNumberFormat="1" applyFont="1" applyBorder="1" applyAlignment="1" applyProtection="1">
      <alignment horizontal="center"/>
      <protection locked="0" hidden="1"/>
    </xf>
    <xf numFmtId="164" fontId="3" fillId="0" borderId="5" xfId="0" applyNumberFormat="1" applyFont="1" applyBorder="1" applyAlignment="1" applyProtection="1">
      <alignment horizontal="center"/>
      <protection locked="0" hidden="1"/>
    </xf>
    <xf numFmtId="0" fontId="0" fillId="0" borderId="0" xfId="0" applyProtection="1">
      <protection locked="0"/>
    </xf>
    <xf numFmtId="0" fontId="0" fillId="0" borderId="2" xfId="0" applyBorder="1" applyAlignment="1" applyProtection="1">
      <alignment horizontal="center"/>
      <protection locked="0"/>
    </xf>
    <xf numFmtId="164" fontId="0" fillId="0" borderId="3" xfId="0" applyNumberFormat="1" applyBorder="1" applyAlignment="1" applyProtection="1">
      <alignment horizontal="center"/>
      <protection locked="0"/>
    </xf>
    <xf numFmtId="0" fontId="0" fillId="0" borderId="10" xfId="0" applyBorder="1" applyAlignment="1" applyProtection="1">
      <alignment horizontal="center"/>
      <protection locked="0"/>
    </xf>
    <xf numFmtId="164" fontId="0" fillId="0" borderId="12" xfId="0" applyNumberFormat="1" applyBorder="1" applyAlignment="1" applyProtection="1">
      <alignment horizontal="center"/>
      <protection locked="0"/>
    </xf>
    <xf numFmtId="0" fontId="1" fillId="2" borderId="7" xfId="0" applyFont="1" applyFill="1" applyBorder="1" applyAlignment="1">
      <alignment horizontal="center"/>
    </xf>
    <xf numFmtId="164" fontId="1" fillId="2" borderId="9" xfId="0" applyNumberFormat="1" applyFont="1" applyFill="1" applyBorder="1" applyAlignment="1">
      <alignment horizontal="center"/>
    </xf>
    <xf numFmtId="0" fontId="14" fillId="0" borderId="0" xfId="0" applyFont="1"/>
    <xf numFmtId="0" fontId="0" fillId="6" borderId="0" xfId="0" applyFill="1" applyProtection="1">
      <protection hidden="1"/>
    </xf>
    <xf numFmtId="0" fontId="0" fillId="7" borderId="0" xfId="0" applyFill="1" applyProtection="1">
      <protection hidden="1"/>
    </xf>
    <xf numFmtId="0" fontId="0" fillId="10" borderId="0" xfId="0" applyFill="1" applyProtection="1">
      <protection hidden="1"/>
    </xf>
    <xf numFmtId="0" fontId="9" fillId="10" borderId="0" xfId="0" applyFont="1" applyFill="1" applyProtection="1">
      <protection hidden="1"/>
    </xf>
    <xf numFmtId="0" fontId="6" fillId="10" borderId="0" xfId="0" applyFont="1" applyFill="1" applyProtection="1">
      <protection hidden="1"/>
    </xf>
    <xf numFmtId="0" fontId="8" fillId="10" borderId="0" xfId="0" applyFont="1" applyFill="1" applyProtection="1">
      <protection hidden="1"/>
    </xf>
    <xf numFmtId="0" fontId="8" fillId="10" borderId="0" xfId="0" quotePrefix="1" applyFont="1" applyFill="1" applyProtection="1">
      <protection hidden="1"/>
    </xf>
    <xf numFmtId="0" fontId="7" fillId="10" borderId="0" xfId="0" applyFont="1" applyFill="1" applyProtection="1">
      <protection hidden="1"/>
    </xf>
    <xf numFmtId="0" fontId="11" fillId="10" borderId="0" xfId="0" applyFont="1" applyFill="1" applyProtection="1">
      <protection hidden="1"/>
    </xf>
    <xf numFmtId="0" fontId="10" fillId="10" borderId="0" xfId="0" applyFont="1" applyFill="1" applyProtection="1">
      <protection hidden="1"/>
    </xf>
    <xf numFmtId="0" fontId="8" fillId="2" borderId="0" xfId="0" applyFont="1" applyFill="1" applyProtection="1">
      <protection hidden="1"/>
    </xf>
    <xf numFmtId="0" fontId="8" fillId="5" borderId="0" xfId="0" applyFont="1" applyFill="1" applyProtection="1">
      <protection hidden="1"/>
    </xf>
    <xf numFmtId="0" fontId="8" fillId="4" borderId="0" xfId="0" applyFont="1" applyFill="1" applyProtection="1">
      <protection hidden="1"/>
    </xf>
    <xf numFmtId="0" fontId="8" fillId="9" borderId="0" xfId="0" applyFont="1" applyFill="1" applyProtection="1">
      <protection hidden="1"/>
    </xf>
    <xf numFmtId="0" fontId="15" fillId="10" borderId="0" xfId="0" applyFont="1" applyFill="1" applyProtection="1">
      <protection hidden="1"/>
    </xf>
    <xf numFmtId="0" fontId="13" fillId="10" borderId="0" xfId="0" applyFont="1" applyFill="1" applyProtection="1">
      <protection hidden="1"/>
    </xf>
    <xf numFmtId="0" fontId="1" fillId="0" borderId="1" xfId="0" applyFont="1" applyBorder="1" applyAlignment="1">
      <alignment horizontal="center"/>
    </xf>
    <xf numFmtId="0" fontId="0" fillId="0" borderId="1" xfId="0" applyBorder="1" applyAlignment="1">
      <alignment horizontal="center"/>
    </xf>
    <xf numFmtId="166" fontId="1" fillId="0" borderId="1" xfId="0" applyNumberFormat="1" applyFont="1" applyBorder="1" applyAlignment="1">
      <alignment horizontal="center"/>
    </xf>
    <xf numFmtId="166" fontId="0" fillId="0" borderId="1" xfId="0" applyNumberFormat="1" applyBorder="1" applyAlignment="1">
      <alignment horizontal="center"/>
    </xf>
    <xf numFmtId="0" fontId="19" fillId="12" borderId="25" xfId="0" applyFont="1" applyFill="1" applyBorder="1" applyAlignment="1">
      <alignment horizontal="center" vertical="center" wrapText="1"/>
    </xf>
    <xf numFmtId="0" fontId="20" fillId="0" borderId="25" xfId="0" applyFont="1" applyBorder="1" applyAlignment="1">
      <alignment horizontal="left" vertical="center" wrapText="1"/>
    </xf>
    <xf numFmtId="0" fontId="20" fillId="13" borderId="25" xfId="0" applyFont="1" applyFill="1" applyBorder="1" applyAlignment="1">
      <alignment horizontal="left" vertical="center" wrapText="1"/>
    </xf>
    <xf numFmtId="0" fontId="18" fillId="11" borderId="24" xfId="0" applyFont="1" applyFill="1" applyBorder="1" applyAlignment="1">
      <alignment horizontal="center" vertical="center" wrapText="1"/>
    </xf>
  </cellXfs>
  <cellStyles count="3">
    <cellStyle name="Normal" xfId="0" builtinId="0"/>
    <cellStyle name="Normal 2" xfId="2" xr:uid="{179B272A-36BE-47ED-94FB-91D1E3582729}"/>
    <cellStyle name="Normal 3" xfId="1" xr:uid="{034E3B4A-F8ED-454A-BF14-16B1B0E8595E}"/>
  </cellStyles>
  <dxfs count="2">
    <dxf>
      <font>
        <b/>
        <i/>
        <color rgb="FFFFFF00"/>
      </font>
      <fill>
        <patternFill>
          <bgColor rgb="FFFF0000"/>
        </patternFill>
      </fill>
    </dxf>
    <dxf>
      <font>
        <b/>
        <i/>
        <color theme="0"/>
      </font>
      <fill>
        <patternFill>
          <bgColor rgb="FF00B050"/>
        </patternFill>
      </fill>
    </dxf>
  </dxfs>
  <tableStyles count="0" defaultTableStyle="TableStyleMedium2" defaultPivotStyle="PivotStyleLight16"/>
  <colors>
    <mruColors>
      <color rgb="FF007CB7"/>
      <color rgb="FFF792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om.gov.sg/employment-practices/progressive-wage-model/local-qualifying-salary" TargetMode="External"/><Relationship Id="rId1" Type="http://schemas.openxmlformats.org/officeDocument/2006/relationships/hyperlink" Target="https://www.mom.gov.sg/employment-practices/progressive-wage-model/local-qualifying-sal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C8EAA-3CA4-4A99-8102-5B3C22B665AD}">
  <dimension ref="A1:R45"/>
  <sheetViews>
    <sheetView tabSelected="1" zoomScale="70" zoomScaleNormal="70" workbookViewId="0">
      <selection activeCell="C12" sqref="C12"/>
    </sheetView>
  </sheetViews>
  <sheetFormatPr defaultColWidth="8.7265625" defaultRowHeight="14.5" x14ac:dyDescent="0.35"/>
  <cols>
    <col min="1" max="1" width="8.7265625" style="53"/>
    <col min="2" max="3" width="8.7265625" style="54"/>
    <col min="4" max="4" width="11.54296875" style="54" bestFit="1" customWidth="1"/>
    <col min="5" max="16384" width="8.7265625" style="54"/>
  </cols>
  <sheetData>
    <row r="1" spans="3:18" s="52" customFormat="1" x14ac:dyDescent="0.35"/>
    <row r="2" spans="3:18" s="52" customFormat="1" x14ac:dyDescent="0.35"/>
    <row r="4" spans="3:18" ht="18.5" x14ac:dyDescent="0.45">
      <c r="C4" s="55" t="s">
        <v>196</v>
      </c>
      <c r="D4" s="56"/>
    </row>
    <row r="5" spans="3:18" ht="18.5" x14ac:dyDescent="0.45">
      <c r="C5" s="57" t="s">
        <v>147</v>
      </c>
      <c r="D5" s="56"/>
    </row>
    <row r="6" spans="3:18" ht="18" x14ac:dyDescent="0.4">
      <c r="C6" s="57"/>
      <c r="D6" s="58" t="s">
        <v>195</v>
      </c>
      <c r="E6" s="58"/>
      <c r="F6" s="58"/>
      <c r="G6" s="58"/>
      <c r="H6" s="58"/>
      <c r="I6" s="58"/>
      <c r="J6" s="58"/>
      <c r="K6" s="58"/>
      <c r="L6" s="58"/>
      <c r="M6" s="58"/>
      <c r="N6" s="58"/>
      <c r="O6" s="58"/>
      <c r="P6" s="58"/>
      <c r="Q6" s="58"/>
      <c r="R6" s="58"/>
    </row>
    <row r="7" spans="3:18" ht="18" x14ac:dyDescent="0.4">
      <c r="C7" s="57"/>
      <c r="D7" s="58" t="s">
        <v>194</v>
      </c>
      <c r="E7" s="58"/>
      <c r="F7" s="58"/>
      <c r="G7" s="58"/>
      <c r="H7" s="58"/>
      <c r="I7" s="58"/>
      <c r="J7" s="58"/>
      <c r="K7" s="58"/>
      <c r="L7" s="58"/>
      <c r="M7" s="58"/>
      <c r="N7" s="58"/>
      <c r="O7" s="58"/>
      <c r="P7" s="58"/>
      <c r="Q7" s="58"/>
      <c r="R7" s="58"/>
    </row>
    <row r="8" spans="3:18" ht="18" x14ac:dyDescent="0.4">
      <c r="C8" s="55"/>
      <c r="D8" s="58" t="s">
        <v>158</v>
      </c>
    </row>
    <row r="10" spans="3:18" ht="18.5" x14ac:dyDescent="0.45">
      <c r="C10" s="55" t="s">
        <v>82</v>
      </c>
      <c r="D10" s="56"/>
    </row>
    <row r="11" spans="3:18" ht="18.5" x14ac:dyDescent="0.45">
      <c r="C11" s="56"/>
      <c r="D11" s="56"/>
    </row>
    <row r="12" spans="3:18" ht="18" x14ac:dyDescent="0.4">
      <c r="C12" s="59" t="s">
        <v>134</v>
      </c>
      <c r="D12" s="57"/>
    </row>
    <row r="13" spans="3:18" ht="17.5" x14ac:dyDescent="0.35">
      <c r="C13" s="57" t="s">
        <v>148</v>
      </c>
      <c r="D13" s="57"/>
    </row>
    <row r="14" spans="3:18" ht="18" x14ac:dyDescent="0.4">
      <c r="C14" s="57" t="s">
        <v>149</v>
      </c>
      <c r="D14" s="57"/>
    </row>
    <row r="15" spans="3:18" ht="18" x14ac:dyDescent="0.4">
      <c r="C15" s="57" t="s">
        <v>150</v>
      </c>
      <c r="D15" s="57"/>
    </row>
    <row r="16" spans="3:18" ht="17.5" x14ac:dyDescent="0.35">
      <c r="C16" s="57"/>
      <c r="D16" s="57"/>
    </row>
    <row r="17" spans="3:4" ht="17.5" x14ac:dyDescent="0.35">
      <c r="C17" s="60" t="s">
        <v>142</v>
      </c>
      <c r="D17" s="57"/>
    </row>
    <row r="18" spans="3:4" ht="17.5" x14ac:dyDescent="0.35">
      <c r="C18" s="60" t="s">
        <v>141</v>
      </c>
      <c r="D18" s="57"/>
    </row>
    <row r="19" spans="3:4" ht="18.5" x14ac:dyDescent="0.45">
      <c r="C19" s="56"/>
      <c r="D19" s="56"/>
    </row>
    <row r="20" spans="3:4" ht="18" x14ac:dyDescent="0.4">
      <c r="C20" s="59" t="s">
        <v>132</v>
      </c>
      <c r="D20" s="57"/>
    </row>
    <row r="21" spans="3:4" ht="17.5" x14ac:dyDescent="0.35">
      <c r="C21" s="61" t="s">
        <v>137</v>
      </c>
      <c r="D21" s="57"/>
    </row>
    <row r="22" spans="3:4" ht="17.5" x14ac:dyDescent="0.35">
      <c r="C22" s="57"/>
      <c r="D22" s="57"/>
    </row>
    <row r="23" spans="3:4" ht="17.5" x14ac:dyDescent="0.35">
      <c r="C23" s="62"/>
      <c r="D23" s="57" t="s">
        <v>188</v>
      </c>
    </row>
    <row r="24" spans="3:4" ht="17.5" x14ac:dyDescent="0.35">
      <c r="C24" s="63"/>
      <c r="D24" s="57" t="s">
        <v>133</v>
      </c>
    </row>
    <row r="25" spans="3:4" ht="18" x14ac:dyDescent="0.4">
      <c r="C25" s="64"/>
      <c r="D25" s="57" t="s">
        <v>159</v>
      </c>
    </row>
    <row r="26" spans="3:4" ht="18" x14ac:dyDescent="0.4">
      <c r="C26" s="65"/>
      <c r="D26" s="57" t="s">
        <v>189</v>
      </c>
    </row>
    <row r="28" spans="3:4" ht="18" x14ac:dyDescent="0.4">
      <c r="C28" s="59" t="s">
        <v>140</v>
      </c>
    </row>
    <row r="29" spans="3:4" ht="18" x14ac:dyDescent="0.4">
      <c r="C29" s="59"/>
      <c r="D29" s="57" t="s">
        <v>184</v>
      </c>
    </row>
    <row r="30" spans="3:4" ht="18" x14ac:dyDescent="0.4">
      <c r="C30" s="59"/>
      <c r="D30" s="57" t="s">
        <v>183</v>
      </c>
    </row>
    <row r="31" spans="3:4" ht="15.5" x14ac:dyDescent="0.35">
      <c r="D31" s="66" t="s">
        <v>185</v>
      </c>
    </row>
    <row r="32" spans="3:4" ht="17.5" x14ac:dyDescent="0.35">
      <c r="D32" s="57" t="s">
        <v>186</v>
      </c>
    </row>
    <row r="33" spans="3:4" ht="15.5" x14ac:dyDescent="0.35">
      <c r="D33" s="66" t="s">
        <v>187</v>
      </c>
    </row>
    <row r="34" spans="3:4" ht="15.5" x14ac:dyDescent="0.35">
      <c r="D34" s="66" t="s">
        <v>193</v>
      </c>
    </row>
    <row r="35" spans="3:4" ht="18" x14ac:dyDescent="0.4">
      <c r="D35" s="57" t="s">
        <v>192</v>
      </c>
    </row>
    <row r="36" spans="3:4" ht="15.5" x14ac:dyDescent="0.35">
      <c r="D36" s="66" t="s">
        <v>190</v>
      </c>
    </row>
    <row r="37" spans="3:4" ht="18" x14ac:dyDescent="0.4">
      <c r="D37" s="57" t="s">
        <v>191</v>
      </c>
    </row>
    <row r="39" spans="3:4" ht="17.5" x14ac:dyDescent="0.35">
      <c r="C39" s="57" t="s">
        <v>152</v>
      </c>
    </row>
    <row r="40" spans="3:4" ht="17.5" x14ac:dyDescent="0.35">
      <c r="C40" s="57" t="s">
        <v>136</v>
      </c>
    </row>
    <row r="41" spans="3:4" ht="17.5" x14ac:dyDescent="0.35">
      <c r="C41" s="57"/>
    </row>
    <row r="42" spans="3:4" ht="18" x14ac:dyDescent="0.4">
      <c r="C42" s="59" t="s">
        <v>135</v>
      </c>
    </row>
    <row r="43" spans="3:4" ht="17.5" x14ac:dyDescent="0.35">
      <c r="C43" s="57" t="s">
        <v>151</v>
      </c>
    </row>
    <row r="45" spans="3:4" x14ac:dyDescent="0.35">
      <c r="C45" s="67"/>
    </row>
  </sheetData>
  <sheetProtection algorithmName="SHA-512" hashValue="OXEKh9yh/BysPX83R5FYwYYvJix59E5t1K3E/cMw74EXrUTPnP8/Hsr99FX66qeCP6DUtBI3hRNqEnv1mayn1w==" saltValue="lnI22My1qWM+apKdTr1f3w==" spinCount="100000" sheet="1" selectLockedCells="1"/>
  <hyperlinks>
    <hyperlink ref="D7:R7" r:id="rId1" display="- Non-PWM Singaporean/Permanent Resident (PR) employees must meet Local Qualifying Salary (LQS) requirements" xr:uid="{7886D415-BE85-4834-9872-09CF0111394B}"/>
    <hyperlink ref="D6:R6" r:id="rId2" display="- PWM eligible employees are paid at least their respective PWM salaries" xr:uid="{D840025B-424F-4439-9D30-EE9DFABABE5B}"/>
  </hyperlinks>
  <pageMargins left="0.7" right="0.7" top="0.75" bottom="0.75" header="0.3" footer="0.3"/>
  <pageSetup paperSize="9"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FEEE7-963B-4995-81A1-85BEB4C247CB}">
  <dimension ref="A1:C4"/>
  <sheetViews>
    <sheetView workbookViewId="0">
      <selection activeCell="B4" sqref="B4"/>
    </sheetView>
  </sheetViews>
  <sheetFormatPr defaultColWidth="8.7265625" defaultRowHeight="14.5" x14ac:dyDescent="0.35"/>
  <cols>
    <col min="1" max="1" width="12.81640625" style="45" customWidth="1"/>
    <col min="2" max="2" width="14.1796875" style="46" customWidth="1"/>
    <col min="3" max="16384" width="8.7265625" style="44"/>
  </cols>
  <sheetData>
    <row r="1" spans="1:3" ht="15" thickBot="1" x14ac:dyDescent="0.4">
      <c r="A1" s="49" t="s">
        <v>179</v>
      </c>
      <c r="B1" s="50" t="s">
        <v>180</v>
      </c>
      <c r="C1" s="51" t="s">
        <v>181</v>
      </c>
    </row>
    <row r="2" spans="1:3" x14ac:dyDescent="0.35">
      <c r="A2" s="47" t="s">
        <v>144</v>
      </c>
      <c r="B2" s="48">
        <v>1800</v>
      </c>
      <c r="C2" s="44" t="s">
        <v>182</v>
      </c>
    </row>
    <row r="3" spans="1:3" x14ac:dyDescent="0.35">
      <c r="A3" s="45" t="s">
        <v>145</v>
      </c>
      <c r="B3" s="46">
        <v>1600</v>
      </c>
      <c r="C3" s="44" t="s">
        <v>182</v>
      </c>
    </row>
    <row r="4" spans="1:3" x14ac:dyDescent="0.35">
      <c r="A4" s="45" t="s">
        <v>146</v>
      </c>
      <c r="B4" s="46">
        <v>1200</v>
      </c>
      <c r="C4" s="44" t="s">
        <v>182</v>
      </c>
    </row>
  </sheetData>
  <sheetProtection algorithmName="SHA-512" hashValue="YhXyApsE2Cqr4+kjWuU8vbIRGE1Zny+EnQMYVYfaUyNsjuZX6VDt4LBLIAfJfQG7kJWZsNbA77D+KcmHmdiZZg==" saltValue="0VZGwl3uYfafFhIgdGaWMQ==" spinCount="100000" sheet="1" objects="1" scenarios="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BD5CE-3C38-4BD0-88F0-ECB4176EBCA1}">
  <dimension ref="A1:K501"/>
  <sheetViews>
    <sheetView zoomScale="70" zoomScaleNormal="70" workbookViewId="0">
      <pane xSplit="2" ySplit="1" topLeftCell="C2" activePane="bottomRight" state="frozen"/>
      <selection pane="topRight" activeCell="C1" sqref="C1"/>
      <selection pane="bottomLeft" activeCell="A2" sqref="A2"/>
      <selection pane="bottomRight" activeCell="E12" sqref="E12"/>
    </sheetView>
  </sheetViews>
  <sheetFormatPr defaultColWidth="8.7265625" defaultRowHeight="14" x14ac:dyDescent="0.3"/>
  <cols>
    <col min="1" max="1" width="19.1796875" style="33" customWidth="1"/>
    <col min="2" max="2" width="19.1796875" style="30" customWidth="1"/>
    <col min="3" max="3" width="65.26953125" style="1" customWidth="1"/>
    <col min="4" max="4" width="13.54296875" style="7" customWidth="1"/>
    <col min="5" max="5" width="13" style="8" customWidth="1"/>
    <col min="6" max="7" width="25.1796875" style="9" customWidth="1"/>
    <col min="8" max="9" width="11.1796875" style="7" customWidth="1"/>
    <col min="10" max="10" width="15.7265625" style="6" customWidth="1"/>
    <col min="11" max="11" width="15.81640625" style="19" customWidth="1"/>
    <col min="12" max="16384" width="8.7265625" style="18"/>
  </cols>
  <sheetData>
    <row r="1" spans="1:11" ht="65.150000000000006" customHeight="1" thickBot="1" x14ac:dyDescent="0.35">
      <c r="A1" s="35" t="s">
        <v>154</v>
      </c>
      <c r="B1" s="11" t="s">
        <v>155</v>
      </c>
      <c r="C1" s="11" t="s">
        <v>79</v>
      </c>
      <c r="D1" s="11" t="s">
        <v>138</v>
      </c>
      <c r="E1" s="12" t="s">
        <v>161</v>
      </c>
      <c r="F1" s="34" t="s">
        <v>156</v>
      </c>
      <c r="G1" s="41" t="s">
        <v>157</v>
      </c>
      <c r="H1" s="23" t="s">
        <v>77</v>
      </c>
      <c r="I1" s="24" t="s">
        <v>78</v>
      </c>
      <c r="J1" s="25" t="s">
        <v>139</v>
      </c>
      <c r="K1" s="26" t="s">
        <v>153</v>
      </c>
    </row>
    <row r="2" spans="1:11" ht="14.5" x14ac:dyDescent="0.35">
      <c r="A2" s="36" t="s">
        <v>143</v>
      </c>
      <c r="B2" s="13" t="s">
        <v>144</v>
      </c>
      <c r="C2" s="69" t="s">
        <v>201</v>
      </c>
      <c r="D2" s="13" t="s">
        <v>80</v>
      </c>
      <c r="E2" s="42">
        <f>_xlfn.XLOOKUP(B2,'CPF Wages (Optional)'!A:A,'CPF Wages (Optional)'!B:B,"",0)</f>
        <v>1800</v>
      </c>
      <c r="F2" s="14">
        <v>22</v>
      </c>
      <c r="G2" s="15">
        <v>22</v>
      </c>
      <c r="H2" s="20" t="str">
        <f>IFERROR(IF(OR(C2="", D2="", E2=""), "Pending...", IF(D2="Full-Time", IF((F2/G2)*E2&gt;=_xlfn.XLOOKUP(C2,'PWM Wages'!A:A, 'PWM Wages'!D:D,,0), "PASS", "FAIL"), IF(E2/G2&gt;=_xlfn.XLOOKUP(C2,'PWM Wages'!A:A, 'PWM Wages'!C:C,,0), "PASS", "FAIL"))), "Pending…")</f>
        <v>PASS</v>
      </c>
      <c r="I2" s="21" t="str">
        <f t="shared" ref="I2:I65" si="0">IFERROR(IF(H2="PASS", "PASS", IF(OR(D2="", E2=""), "Pending...", IF(D2="Full-Time", IF((F2/G2)*E2&gt;=1800, "PASS", "FAIL"), IF(E2/G2&gt;=10.5, "PASS", "FAIL")))), "Pending…")</f>
        <v>PASS</v>
      </c>
      <c r="J2" s="22" t="str">
        <f t="shared" ref="J2:J65" si="1">IFERROR(IF(AND(H2="Pending...",I2="Pending..."),"Pending...",IF(D2="Full-Time",TEXT(E2*(F2/G2),"$0.00")&amp;"/mth",TEXT(E2/G2,"$0.00")&amp;"/hr")), "Pending…")</f>
        <v>$1800.00/mth</v>
      </c>
      <c r="K2" s="27" t="str">
        <f>IF(D2="Full-Time", TEXT(_xlfn.XLOOKUP(C2,'PWM Wages'!A:A,'PWM Wages'!D:D,,0), "$0.00")&amp;"/mth", IF(D2="Part-Time", TEXT(_xlfn.XLOOKUP(C2, 'PWM Wages'!A:A,'PWM Wages'!C:C,,0), "$0.00")&amp;"/hr", "Pending…"))</f>
        <v>$1800.00/mth</v>
      </c>
    </row>
    <row r="3" spans="1:11" x14ac:dyDescent="0.3">
      <c r="A3" s="31" t="s">
        <v>143</v>
      </c>
      <c r="B3" s="2" t="s">
        <v>145</v>
      </c>
      <c r="C3" s="28"/>
      <c r="D3" s="2" t="s">
        <v>81</v>
      </c>
      <c r="E3" s="42">
        <f>_xlfn.XLOOKUP(B3,'CPF Wages (Optional)'!A:A,'CPF Wages (Optional)'!B:B,"",0)</f>
        <v>1600</v>
      </c>
      <c r="F3" s="3"/>
      <c r="G3" s="16">
        <v>175</v>
      </c>
      <c r="H3" s="20" t="str">
        <f>IFERROR(IF(OR(C3="", D3="", E3=""), "Pending...", IF(D3="Full-Time", IF((F3/G3)*E3&gt;=_xlfn.XLOOKUP(C3,'PWM Wages'!A:A, 'PWM Wages'!D:D,,0), "PASS", "FAIL"), IF(E3/G3&gt;=_xlfn.XLOOKUP(C3,'PWM Wages'!A:A, 'PWM Wages'!C:C,,0), "PASS", "FAIL"))), "Pending…")</f>
        <v>Pending...</v>
      </c>
      <c r="I3" s="21" t="str">
        <f t="shared" si="0"/>
        <v>FAIL</v>
      </c>
      <c r="J3" s="22" t="str">
        <f t="shared" si="1"/>
        <v>$9.14/hr</v>
      </c>
      <c r="K3" s="27" t="str">
        <f>IF(D3="Full-Time", TEXT(_xlfn.XLOOKUP(C3,'PWM Wages'!A:A,'PWM Wages'!D:D,,0), "$0.00")&amp;"/mth", IF(D3="Part-Time", TEXT(_xlfn.XLOOKUP(C3, 'PWM Wages'!A:A,'PWM Wages'!C:C,,0), "$0.00")&amp;"/hr", "Pending…"))</f>
        <v>$0.00/hr</v>
      </c>
    </row>
    <row r="4" spans="1:11" x14ac:dyDescent="0.3">
      <c r="A4" s="31" t="s">
        <v>143</v>
      </c>
      <c r="B4" s="2" t="s">
        <v>146</v>
      </c>
      <c r="C4" s="28"/>
      <c r="D4" s="2" t="s">
        <v>80</v>
      </c>
      <c r="E4" s="42">
        <f>_xlfn.XLOOKUP(B4,'CPF Wages (Optional)'!A:A,'CPF Wages (Optional)'!B:B,"",0)</f>
        <v>1200</v>
      </c>
      <c r="F4" s="3">
        <v>22</v>
      </c>
      <c r="G4" s="16">
        <v>22</v>
      </c>
      <c r="H4" s="20" t="str">
        <f>IFERROR(IF(OR(C4="", D4="", E4=""), "Pending...", IF(D4="Full-Time", IF((F4/G4)*E4&gt;=_xlfn.XLOOKUP(C4,'PWM Wages'!A:A, 'PWM Wages'!D:D,,0), "PASS", "FAIL"), IF(E4/G4&gt;=_xlfn.XLOOKUP(C4,'PWM Wages'!A:A, 'PWM Wages'!C:C,,0), "PASS", "FAIL"))), "Pending…")</f>
        <v>Pending...</v>
      </c>
      <c r="I4" s="21" t="str">
        <f t="shared" si="0"/>
        <v>FAIL</v>
      </c>
      <c r="J4" s="22" t="str">
        <f t="shared" si="1"/>
        <v>$1200.00/mth</v>
      </c>
      <c r="K4" s="27" t="str">
        <f>IF(D4="Full-Time", TEXT(_xlfn.XLOOKUP(C4,'PWM Wages'!A:A,'PWM Wages'!D:D,,0), "$0.00")&amp;"/mth", IF(D4="Part-Time", TEXT(_xlfn.XLOOKUP(C4, 'PWM Wages'!A:A,'PWM Wages'!C:C,,0), "$0.00")&amp;"/hr", "Pending…"))</f>
        <v>$0.00/mth</v>
      </c>
    </row>
    <row r="5" spans="1:11" x14ac:dyDescent="0.3">
      <c r="A5" s="31"/>
      <c r="B5" s="2"/>
      <c r="C5" s="28"/>
      <c r="D5" s="2"/>
      <c r="E5" s="42">
        <f>_xlfn.XLOOKUP(B5,'CPF Wages (Optional)'!A:A,'CPF Wages (Optional)'!B:B,"",0)</f>
        <v>0</v>
      </c>
      <c r="F5" s="3"/>
      <c r="G5" s="16"/>
      <c r="H5" s="20" t="str">
        <f>IFERROR(IF(OR(C5="", D5="", E5=""), "Pending...", IF(D5="Full-Time", IF((F5/G5)*E5&gt;=_xlfn.XLOOKUP(C5,'PWM Wages'!A:A, 'PWM Wages'!D:D,,0), "PASS", "FAIL"), IF(E5/G5&gt;=_xlfn.XLOOKUP(C5,'PWM Wages'!A:A, 'PWM Wages'!C:C,,0), "PASS", "FAIL"))), "Pending…")</f>
        <v>Pending...</v>
      </c>
      <c r="I5" s="21" t="str">
        <f t="shared" si="0"/>
        <v>Pending...</v>
      </c>
      <c r="J5" s="22" t="str">
        <f t="shared" si="1"/>
        <v>Pending...</v>
      </c>
      <c r="K5" s="27" t="str">
        <f>IF(D5="Full-Time", TEXT(_xlfn.XLOOKUP(C5,'PWM Wages'!A:A,'PWM Wages'!D:D,,0), "$0.00")&amp;"/mth", IF(D5="Part-Time", TEXT(_xlfn.XLOOKUP(C5, 'PWM Wages'!A:A,'PWM Wages'!C:C,,0), "$0.00")&amp;"/hr", "Pending…"))</f>
        <v>Pending…</v>
      </c>
    </row>
    <row r="6" spans="1:11" x14ac:dyDescent="0.3">
      <c r="A6" s="31"/>
      <c r="B6" s="2"/>
      <c r="C6" s="28"/>
      <c r="D6" s="2"/>
      <c r="E6" s="42">
        <f>_xlfn.XLOOKUP(B6,'CPF Wages (Optional)'!A:A,'CPF Wages (Optional)'!B:B,"",0)</f>
        <v>0</v>
      </c>
      <c r="F6" s="3"/>
      <c r="G6" s="16"/>
      <c r="H6" s="20" t="str">
        <f>IFERROR(IF(OR(C6="", D6="", E6=""), "Pending...", IF(D6="Full-Time", IF((F6/G6)*E6&gt;=_xlfn.XLOOKUP(C6,'PWM Wages'!A:A, 'PWM Wages'!D:D,,0), "PASS", "FAIL"), IF(E6/G6&gt;=_xlfn.XLOOKUP(C6,'PWM Wages'!A:A, 'PWM Wages'!C:C,,0), "PASS", "FAIL"))), "Pending…")</f>
        <v>Pending...</v>
      </c>
      <c r="I6" s="21" t="str">
        <f t="shared" si="0"/>
        <v>Pending...</v>
      </c>
      <c r="J6" s="22" t="str">
        <f t="shared" si="1"/>
        <v>Pending...</v>
      </c>
      <c r="K6" s="27" t="str">
        <f>IF(D6="Full-Time", TEXT(_xlfn.XLOOKUP(C6,'PWM Wages'!A:A,'PWM Wages'!D:D,,0), "$0.00")&amp;"/mth", IF(D6="Part-Time", TEXT(_xlfn.XLOOKUP(C6, 'PWM Wages'!A:A,'PWM Wages'!C:C,,0), "$0.00")&amp;"/hr", "Pending…"))</f>
        <v>Pending…</v>
      </c>
    </row>
    <row r="7" spans="1:11" x14ac:dyDescent="0.3">
      <c r="A7" s="31"/>
      <c r="B7" s="2"/>
      <c r="C7" s="28"/>
      <c r="D7" s="2"/>
      <c r="E7" s="42">
        <f>_xlfn.XLOOKUP(B7,'CPF Wages (Optional)'!A:A,'CPF Wages (Optional)'!B:B,"",0)</f>
        <v>0</v>
      </c>
      <c r="F7" s="3"/>
      <c r="G7" s="16"/>
      <c r="H7" s="20" t="str">
        <f>IFERROR(IF(OR(C7="", D7="", E7=""), "Pending...", IF(D7="Full-Time", IF((F7/G7)*E7&gt;=_xlfn.XLOOKUP(C7,'PWM Wages'!A:A, 'PWM Wages'!D:D,,0), "PASS", "FAIL"), IF(E7/G7&gt;=_xlfn.XLOOKUP(C7,'PWM Wages'!A:A, 'PWM Wages'!C:C,,0), "PASS", "FAIL"))), "Pending…")</f>
        <v>Pending...</v>
      </c>
      <c r="I7" s="21" t="str">
        <f t="shared" si="0"/>
        <v>Pending...</v>
      </c>
      <c r="J7" s="22" t="str">
        <f t="shared" si="1"/>
        <v>Pending...</v>
      </c>
      <c r="K7" s="27" t="str">
        <f>IF(D7="Full-Time", TEXT(_xlfn.XLOOKUP(C7,'PWM Wages'!A:A,'PWM Wages'!D:D,,0), "$0.00")&amp;"/mth", IF(D7="Part-Time", TEXT(_xlfn.XLOOKUP(C7, 'PWM Wages'!A:A,'PWM Wages'!C:C,,0), "$0.00")&amp;"/hr", "Pending…"))</f>
        <v>Pending…</v>
      </c>
    </row>
    <row r="8" spans="1:11" x14ac:dyDescent="0.3">
      <c r="A8" s="31"/>
      <c r="B8" s="2"/>
      <c r="C8" s="28"/>
      <c r="D8" s="2"/>
      <c r="E8" s="42">
        <f>_xlfn.XLOOKUP(B8,'CPF Wages (Optional)'!A:A,'CPF Wages (Optional)'!B:B,"",0)</f>
        <v>0</v>
      </c>
      <c r="F8" s="3"/>
      <c r="G8" s="16"/>
      <c r="H8" s="20" t="str">
        <f>IFERROR(IF(OR(C8="", D8="", E8=""), "Pending...", IF(D8="Full-Time", IF((F8/G8)*E8&gt;=_xlfn.XLOOKUP(C8,'PWM Wages'!A:A, 'PWM Wages'!D:D,,0), "PASS", "FAIL"), IF(E8/G8&gt;=_xlfn.XLOOKUP(C8,'PWM Wages'!A:A, 'PWM Wages'!C:C,,0), "PASS", "FAIL"))), "Pending…")</f>
        <v>Pending...</v>
      </c>
      <c r="I8" s="21" t="str">
        <f t="shared" si="0"/>
        <v>Pending...</v>
      </c>
      <c r="J8" s="22" t="str">
        <f t="shared" si="1"/>
        <v>Pending...</v>
      </c>
      <c r="K8" s="27" t="str">
        <f>IF(D8="Full-Time", TEXT(_xlfn.XLOOKUP(C8,'PWM Wages'!A:A,'PWM Wages'!D:D,,0), "$0.00")&amp;"/mth", IF(D8="Part-Time", TEXT(_xlfn.XLOOKUP(C8, 'PWM Wages'!A:A,'PWM Wages'!C:C,,0), "$0.00")&amp;"/hr", "Pending…"))</f>
        <v>Pending…</v>
      </c>
    </row>
    <row r="9" spans="1:11" x14ac:dyDescent="0.3">
      <c r="A9" s="31"/>
      <c r="B9" s="2"/>
      <c r="C9" s="28"/>
      <c r="D9" s="2"/>
      <c r="E9" s="42">
        <f>_xlfn.XLOOKUP(B9,'CPF Wages (Optional)'!A:A,'CPF Wages (Optional)'!B:B,"",0)</f>
        <v>0</v>
      </c>
      <c r="F9" s="3"/>
      <c r="G9" s="16"/>
      <c r="H9" s="20" t="str">
        <f>IFERROR(IF(OR(C9="", D9="", E9=""), "Pending...", IF(D9="Full-Time", IF((F9/G9)*E9&gt;=_xlfn.XLOOKUP(C9,'PWM Wages'!A:A, 'PWM Wages'!D:D,,0), "PASS", "FAIL"), IF(E9/G9&gt;=_xlfn.XLOOKUP(C9,'PWM Wages'!A:A, 'PWM Wages'!C:C,,0), "PASS", "FAIL"))), "Pending…")</f>
        <v>Pending...</v>
      </c>
      <c r="I9" s="21" t="str">
        <f t="shared" si="0"/>
        <v>Pending...</v>
      </c>
      <c r="J9" s="22" t="str">
        <f t="shared" si="1"/>
        <v>Pending...</v>
      </c>
      <c r="K9" s="27" t="str">
        <f>IF(D9="Full-Time", TEXT(_xlfn.XLOOKUP(C9,'PWM Wages'!A:A,'PWM Wages'!D:D,,0), "$0.00")&amp;"/mth", IF(D9="Part-Time", TEXT(_xlfn.XLOOKUP(C9, 'PWM Wages'!A:A,'PWM Wages'!C:C,,0), "$0.00")&amp;"/hr", "Pending…"))</f>
        <v>Pending…</v>
      </c>
    </row>
    <row r="10" spans="1:11" x14ac:dyDescent="0.3">
      <c r="A10" s="31"/>
      <c r="B10" s="2"/>
      <c r="C10" s="28"/>
      <c r="D10" s="2"/>
      <c r="E10" s="42">
        <f>_xlfn.XLOOKUP(B10,'CPF Wages (Optional)'!A:A,'CPF Wages (Optional)'!B:B,"",0)</f>
        <v>0</v>
      </c>
      <c r="F10" s="3"/>
      <c r="G10" s="16"/>
      <c r="H10" s="20" t="str">
        <f>IFERROR(IF(OR(C10="", D10="", E10=""), "Pending...", IF(D10="Full-Time", IF((F10/G10)*E10&gt;=_xlfn.XLOOKUP(C10,'PWM Wages'!A:A, 'PWM Wages'!D:D,,0), "PASS", "FAIL"), IF(E10/G10&gt;=_xlfn.XLOOKUP(C10,'PWM Wages'!A:A, 'PWM Wages'!C:C,,0), "PASS", "FAIL"))), "Pending…")</f>
        <v>Pending...</v>
      </c>
      <c r="I10" s="21" t="str">
        <f t="shared" si="0"/>
        <v>Pending...</v>
      </c>
      <c r="J10" s="22" t="str">
        <f t="shared" si="1"/>
        <v>Pending...</v>
      </c>
      <c r="K10" s="27" t="str">
        <f>IF(D10="Full-Time", TEXT(_xlfn.XLOOKUP(C10,'PWM Wages'!A:A,'PWM Wages'!D:D,,0), "$0.00")&amp;"/mth", IF(D10="Part-Time", TEXT(_xlfn.XLOOKUP(C10, 'PWM Wages'!A:A,'PWM Wages'!C:C,,0), "$0.00")&amp;"/hr", "Pending…"))</f>
        <v>Pending…</v>
      </c>
    </row>
    <row r="11" spans="1:11" x14ac:dyDescent="0.3">
      <c r="A11" s="31"/>
      <c r="B11" s="2"/>
      <c r="C11" s="28"/>
      <c r="D11" s="2"/>
      <c r="E11" s="42">
        <f>_xlfn.XLOOKUP(B11,'CPF Wages (Optional)'!A:A,'CPF Wages (Optional)'!B:B,"",0)</f>
        <v>0</v>
      </c>
      <c r="F11" s="3"/>
      <c r="G11" s="16"/>
      <c r="H11" s="20" t="str">
        <f>IFERROR(IF(OR(C11="", D11="", E11=""), "Pending...", IF(D11="Full-Time", IF((F11/G11)*E11&gt;=_xlfn.XLOOKUP(C11,'PWM Wages'!A:A, 'PWM Wages'!D:D,,0), "PASS", "FAIL"), IF(E11/G11&gt;=_xlfn.XLOOKUP(C11,'PWM Wages'!A:A, 'PWM Wages'!C:C,,0), "PASS", "FAIL"))), "Pending…")</f>
        <v>Pending...</v>
      </c>
      <c r="I11" s="21" t="str">
        <f t="shared" si="0"/>
        <v>Pending...</v>
      </c>
      <c r="J11" s="22" t="str">
        <f t="shared" si="1"/>
        <v>Pending...</v>
      </c>
      <c r="K11" s="27" t="str">
        <f>IF(D11="Full-Time", TEXT(_xlfn.XLOOKUP(C11,'PWM Wages'!A:A,'PWM Wages'!D:D,,0), "$0.00")&amp;"/mth", IF(D11="Part-Time", TEXT(_xlfn.XLOOKUP(C11, 'PWM Wages'!A:A,'PWM Wages'!C:C,,0), "$0.00")&amp;"/hr", "Pending…"))</f>
        <v>Pending…</v>
      </c>
    </row>
    <row r="12" spans="1:11" x14ac:dyDescent="0.3">
      <c r="A12" s="31"/>
      <c r="B12" s="2"/>
      <c r="C12" s="28"/>
      <c r="D12" s="2"/>
      <c r="E12" s="42">
        <f>_xlfn.XLOOKUP(B12,'CPF Wages (Optional)'!A:A,'CPF Wages (Optional)'!B:B,"",0)</f>
        <v>0</v>
      </c>
      <c r="F12" s="3"/>
      <c r="G12" s="16"/>
      <c r="H12" s="20" t="str">
        <f>IFERROR(IF(OR(C12="", D12="", E12=""), "Pending...", IF(D12="Full-Time", IF((F12/G12)*E12&gt;=_xlfn.XLOOKUP(C12,'PWM Wages'!A:A, 'PWM Wages'!D:D,,0), "PASS", "FAIL"), IF(E12/G12&gt;=_xlfn.XLOOKUP(C12,'PWM Wages'!A:A, 'PWM Wages'!C:C,,0), "PASS", "FAIL"))), "Pending…")</f>
        <v>Pending...</v>
      </c>
      <c r="I12" s="21" t="str">
        <f t="shared" si="0"/>
        <v>Pending...</v>
      </c>
      <c r="J12" s="22" t="str">
        <f t="shared" si="1"/>
        <v>Pending...</v>
      </c>
      <c r="K12" s="27" t="str">
        <f>IF(D12="Full-Time", TEXT(_xlfn.XLOOKUP(C12,'PWM Wages'!A:A,'PWM Wages'!D:D,,0), "$0.00")&amp;"/mth", IF(D12="Part-Time", TEXT(_xlfn.XLOOKUP(C12, 'PWM Wages'!A:A,'PWM Wages'!C:C,,0), "$0.00")&amp;"/hr", "Pending…"))</f>
        <v>Pending…</v>
      </c>
    </row>
    <row r="13" spans="1:11" x14ac:dyDescent="0.3">
      <c r="A13" s="31"/>
      <c r="B13" s="2"/>
      <c r="C13" s="28"/>
      <c r="D13" s="2"/>
      <c r="E13" s="42">
        <f>_xlfn.XLOOKUP(B13,'CPF Wages (Optional)'!A:A,'CPF Wages (Optional)'!B:B,"",0)</f>
        <v>0</v>
      </c>
      <c r="F13" s="3"/>
      <c r="G13" s="16"/>
      <c r="H13" s="20" t="str">
        <f>IFERROR(IF(OR(C13="", D13="", E13=""), "Pending...", IF(D13="Full-Time", IF((F13/G13)*E13&gt;=_xlfn.XLOOKUP(C13,'PWM Wages'!A:A, 'PWM Wages'!D:D,,0), "PASS", "FAIL"), IF(E13/G13&gt;=_xlfn.XLOOKUP(C13,'PWM Wages'!A:A, 'PWM Wages'!C:C,,0), "PASS", "FAIL"))), "Pending…")</f>
        <v>Pending...</v>
      </c>
      <c r="I13" s="21" t="str">
        <f t="shared" si="0"/>
        <v>Pending...</v>
      </c>
      <c r="J13" s="22" t="str">
        <f t="shared" si="1"/>
        <v>Pending...</v>
      </c>
      <c r="K13" s="27" t="str">
        <f>IF(D13="Full-Time", TEXT(_xlfn.XLOOKUP(C13,'PWM Wages'!A:A,'PWM Wages'!D:D,,0), "$0.00")&amp;"/mth", IF(D13="Part-Time", TEXT(_xlfn.XLOOKUP(C13, 'PWM Wages'!A:A,'PWM Wages'!C:C,,0), "$0.00")&amp;"/hr", "Pending…"))</f>
        <v>Pending…</v>
      </c>
    </row>
    <row r="14" spans="1:11" x14ac:dyDescent="0.3">
      <c r="A14" s="31"/>
      <c r="B14" s="2"/>
      <c r="C14" s="28"/>
      <c r="D14" s="2"/>
      <c r="E14" s="42">
        <f>_xlfn.XLOOKUP(B14,'CPF Wages (Optional)'!A:A,'CPF Wages (Optional)'!B:B,"",0)</f>
        <v>0</v>
      </c>
      <c r="F14" s="3"/>
      <c r="G14" s="16"/>
      <c r="H14" s="20" t="str">
        <f>IFERROR(IF(OR(C14="", D14="", E14=""), "Pending...", IF(D14="Full-Time", IF((F14/G14)*E14&gt;=_xlfn.XLOOKUP(C14,'PWM Wages'!A:A, 'PWM Wages'!D:D,,0), "PASS", "FAIL"), IF(E14/G14&gt;=_xlfn.XLOOKUP(C14,'PWM Wages'!A:A, 'PWM Wages'!C:C,,0), "PASS", "FAIL"))), "Pending…")</f>
        <v>Pending...</v>
      </c>
      <c r="I14" s="21" t="str">
        <f t="shared" si="0"/>
        <v>Pending...</v>
      </c>
      <c r="J14" s="22" t="str">
        <f t="shared" si="1"/>
        <v>Pending...</v>
      </c>
      <c r="K14" s="27" t="str">
        <f>IF(D14="Full-Time", TEXT(_xlfn.XLOOKUP(C14,'PWM Wages'!A:A,'PWM Wages'!D:D,,0), "$0.00")&amp;"/mth", IF(D14="Part-Time", TEXT(_xlfn.XLOOKUP(C14, 'PWM Wages'!A:A,'PWM Wages'!C:C,,0), "$0.00")&amp;"/hr", "Pending…"))</f>
        <v>Pending…</v>
      </c>
    </row>
    <row r="15" spans="1:11" x14ac:dyDescent="0.3">
      <c r="A15" s="31"/>
      <c r="B15" s="2"/>
      <c r="C15" s="28"/>
      <c r="D15" s="2"/>
      <c r="E15" s="42">
        <f>_xlfn.XLOOKUP(B15,'CPF Wages (Optional)'!A:A,'CPF Wages (Optional)'!B:B,"",0)</f>
        <v>0</v>
      </c>
      <c r="F15" s="3"/>
      <c r="G15" s="16"/>
      <c r="H15" s="20" t="str">
        <f>IFERROR(IF(OR(C15="", D15="", E15=""), "Pending...", IF(D15="Full-Time", IF((F15/G15)*E15&gt;=_xlfn.XLOOKUP(C15,'PWM Wages'!A:A, 'PWM Wages'!D:D,,0), "PASS", "FAIL"), IF(E15/G15&gt;=_xlfn.XLOOKUP(C15,'PWM Wages'!A:A, 'PWM Wages'!C:C,,0), "PASS", "FAIL"))), "Pending…")</f>
        <v>Pending...</v>
      </c>
      <c r="I15" s="21" t="str">
        <f t="shared" si="0"/>
        <v>Pending...</v>
      </c>
      <c r="J15" s="22" t="str">
        <f t="shared" si="1"/>
        <v>Pending...</v>
      </c>
      <c r="K15" s="27" t="str">
        <f>IF(D15="Full-Time", TEXT(_xlfn.XLOOKUP(C15,'PWM Wages'!A:A,'PWM Wages'!D:D,,0), "$0.00")&amp;"/mth", IF(D15="Part-Time", TEXT(_xlfn.XLOOKUP(C15, 'PWM Wages'!A:A,'PWM Wages'!C:C,,0), "$0.00")&amp;"/hr", "Pending…"))</f>
        <v>Pending…</v>
      </c>
    </row>
    <row r="16" spans="1:11" x14ac:dyDescent="0.3">
      <c r="A16" s="31"/>
      <c r="B16" s="2"/>
      <c r="C16" s="28"/>
      <c r="D16" s="2"/>
      <c r="E16" s="42">
        <f>_xlfn.XLOOKUP(B16,'CPF Wages (Optional)'!A:A,'CPF Wages (Optional)'!B:B,"",0)</f>
        <v>0</v>
      </c>
      <c r="F16" s="3"/>
      <c r="G16" s="16"/>
      <c r="H16" s="20" t="str">
        <f>IFERROR(IF(OR(C16="", D16="", E16=""), "Pending...", IF(D16="Full-Time", IF((F16/G16)*E16&gt;=_xlfn.XLOOKUP(C16,'PWM Wages'!A:A, 'PWM Wages'!D:D,,0), "PASS", "FAIL"), IF(E16/G16&gt;=_xlfn.XLOOKUP(C16,'PWM Wages'!A:A, 'PWM Wages'!C:C,,0), "PASS", "FAIL"))), "Pending…")</f>
        <v>Pending...</v>
      </c>
      <c r="I16" s="21" t="str">
        <f t="shared" si="0"/>
        <v>Pending...</v>
      </c>
      <c r="J16" s="22" t="str">
        <f t="shared" si="1"/>
        <v>Pending...</v>
      </c>
      <c r="K16" s="27" t="str">
        <f>IF(D16="Full-Time", TEXT(_xlfn.XLOOKUP(C16,'PWM Wages'!A:A,'PWM Wages'!D:D,,0), "$0.00")&amp;"/mth", IF(D16="Part-Time", TEXT(_xlfn.XLOOKUP(C16, 'PWM Wages'!A:A,'PWM Wages'!C:C,,0), "$0.00")&amp;"/hr", "Pending…"))</f>
        <v>Pending…</v>
      </c>
    </row>
    <row r="17" spans="1:11" x14ac:dyDescent="0.3">
      <c r="A17" s="31"/>
      <c r="B17" s="2"/>
      <c r="C17" s="28"/>
      <c r="D17" s="2"/>
      <c r="E17" s="42">
        <f>_xlfn.XLOOKUP(B17,'CPF Wages (Optional)'!A:A,'CPF Wages (Optional)'!B:B,"",0)</f>
        <v>0</v>
      </c>
      <c r="F17" s="3"/>
      <c r="G17" s="16"/>
      <c r="H17" s="20" t="str">
        <f>IFERROR(IF(OR(C17="", D17="", E17=""), "Pending...", IF(D17="Full-Time", IF((F17/G17)*E17&gt;=_xlfn.XLOOKUP(C17,'PWM Wages'!A:A, 'PWM Wages'!D:D,,0), "PASS", "FAIL"), IF(E17/G17&gt;=_xlfn.XLOOKUP(C17,'PWM Wages'!A:A, 'PWM Wages'!C:C,,0), "PASS", "FAIL"))), "Pending…")</f>
        <v>Pending...</v>
      </c>
      <c r="I17" s="21" t="str">
        <f t="shared" si="0"/>
        <v>Pending...</v>
      </c>
      <c r="J17" s="22" t="str">
        <f t="shared" si="1"/>
        <v>Pending...</v>
      </c>
      <c r="K17" s="27" t="str">
        <f>IF(D17="Full-Time", TEXT(_xlfn.XLOOKUP(C17,'PWM Wages'!A:A,'PWM Wages'!D:D,,0), "$0.00")&amp;"/mth", IF(D17="Part-Time", TEXT(_xlfn.XLOOKUP(C17, 'PWM Wages'!A:A,'PWM Wages'!C:C,,0), "$0.00")&amp;"/hr", "Pending…"))</f>
        <v>Pending…</v>
      </c>
    </row>
    <row r="18" spans="1:11" x14ac:dyDescent="0.3">
      <c r="A18" s="31"/>
      <c r="B18" s="2"/>
      <c r="C18" s="28"/>
      <c r="D18" s="2"/>
      <c r="E18" s="42">
        <f>_xlfn.XLOOKUP(B18,'CPF Wages (Optional)'!A:A,'CPF Wages (Optional)'!B:B,"",0)</f>
        <v>0</v>
      </c>
      <c r="F18" s="3"/>
      <c r="G18" s="16"/>
      <c r="H18" s="20" t="str">
        <f>IFERROR(IF(OR(C18="", D18="", E18=""), "Pending...", IF(D18="Full-Time", IF((F18/G18)*E18&gt;=_xlfn.XLOOKUP(C18,'PWM Wages'!A:A, 'PWM Wages'!D:D,,0), "PASS", "FAIL"), IF(E18/G18&gt;=_xlfn.XLOOKUP(C18,'PWM Wages'!A:A, 'PWM Wages'!C:C,,0), "PASS", "FAIL"))), "Pending…")</f>
        <v>Pending...</v>
      </c>
      <c r="I18" s="21" t="str">
        <f t="shared" si="0"/>
        <v>Pending...</v>
      </c>
      <c r="J18" s="22" t="str">
        <f t="shared" si="1"/>
        <v>Pending...</v>
      </c>
      <c r="K18" s="27" t="str">
        <f>IF(D18="Full-Time", TEXT(_xlfn.XLOOKUP(C18,'PWM Wages'!A:A,'PWM Wages'!D:D,,0), "$0.00")&amp;"/mth", IF(D18="Part-Time", TEXT(_xlfn.XLOOKUP(C18, 'PWM Wages'!A:A,'PWM Wages'!C:C,,0), "$0.00")&amp;"/hr", "Pending…"))</f>
        <v>Pending…</v>
      </c>
    </row>
    <row r="19" spans="1:11" x14ac:dyDescent="0.3">
      <c r="A19" s="31"/>
      <c r="B19" s="2"/>
      <c r="C19" s="28"/>
      <c r="D19" s="2"/>
      <c r="E19" s="42">
        <f>_xlfn.XLOOKUP(B19,'CPF Wages (Optional)'!A:A,'CPF Wages (Optional)'!B:B,"",0)</f>
        <v>0</v>
      </c>
      <c r="F19" s="3"/>
      <c r="G19" s="16"/>
      <c r="H19" s="20" t="str">
        <f>IFERROR(IF(OR(C19="", D19="", E19=""), "Pending...", IF(D19="Full-Time", IF((F19/G19)*E19&gt;=_xlfn.XLOOKUP(C19,'PWM Wages'!A:A, 'PWM Wages'!D:D,,0), "PASS", "FAIL"), IF(E19/G19&gt;=_xlfn.XLOOKUP(C19,'PWM Wages'!A:A, 'PWM Wages'!C:C,,0), "PASS", "FAIL"))), "Pending…")</f>
        <v>Pending...</v>
      </c>
      <c r="I19" s="21" t="str">
        <f t="shared" si="0"/>
        <v>Pending...</v>
      </c>
      <c r="J19" s="22" t="str">
        <f t="shared" si="1"/>
        <v>Pending...</v>
      </c>
      <c r="K19" s="27" t="str">
        <f>IF(D19="Full-Time", TEXT(_xlfn.XLOOKUP(C19,'PWM Wages'!A:A,'PWM Wages'!D:D,,0), "$0.00")&amp;"/mth", IF(D19="Part-Time", TEXT(_xlfn.XLOOKUP(C19, 'PWM Wages'!A:A,'PWM Wages'!C:C,,0), "$0.00")&amp;"/hr", "Pending…"))</f>
        <v>Pending…</v>
      </c>
    </row>
    <row r="20" spans="1:11" x14ac:dyDescent="0.3">
      <c r="A20" s="31"/>
      <c r="B20" s="2"/>
      <c r="C20" s="28"/>
      <c r="D20" s="2"/>
      <c r="E20" s="42">
        <f>_xlfn.XLOOKUP(B20,'CPF Wages (Optional)'!A:A,'CPF Wages (Optional)'!B:B,"",0)</f>
        <v>0</v>
      </c>
      <c r="F20" s="3"/>
      <c r="G20" s="16"/>
      <c r="H20" s="20" t="str">
        <f>IFERROR(IF(OR(C20="", D20="", E20=""), "Pending...", IF(D20="Full-Time", IF((F20/G20)*E20&gt;=_xlfn.XLOOKUP(C20,'PWM Wages'!A:A, 'PWM Wages'!D:D,,0), "PASS", "FAIL"), IF(E20/G20&gt;=_xlfn.XLOOKUP(C20,'PWM Wages'!A:A, 'PWM Wages'!C:C,,0), "PASS", "FAIL"))), "Pending…")</f>
        <v>Pending...</v>
      </c>
      <c r="I20" s="21" t="str">
        <f t="shared" si="0"/>
        <v>Pending...</v>
      </c>
      <c r="J20" s="22" t="str">
        <f t="shared" si="1"/>
        <v>Pending...</v>
      </c>
      <c r="K20" s="27" t="str">
        <f>IF(D20="Full-Time", TEXT(_xlfn.XLOOKUP(C20,'PWM Wages'!A:A,'PWM Wages'!D:D,,0), "$0.00")&amp;"/mth", IF(D20="Part-Time", TEXT(_xlfn.XLOOKUP(C20, 'PWM Wages'!A:A,'PWM Wages'!C:C,,0), "$0.00")&amp;"/hr", "Pending…"))</f>
        <v>Pending…</v>
      </c>
    </row>
    <row r="21" spans="1:11" x14ac:dyDescent="0.3">
      <c r="A21" s="31"/>
      <c r="B21" s="2"/>
      <c r="C21" s="28"/>
      <c r="D21" s="2"/>
      <c r="E21" s="42">
        <f>_xlfn.XLOOKUP(B21,'CPF Wages (Optional)'!A:A,'CPF Wages (Optional)'!B:B,"",0)</f>
        <v>0</v>
      </c>
      <c r="F21" s="3"/>
      <c r="G21" s="16"/>
      <c r="H21" s="20" t="str">
        <f>IFERROR(IF(OR(C21="", D21="", E21=""), "Pending...", IF(D21="Full-Time", IF((F21/G21)*E21&gt;=_xlfn.XLOOKUP(C21,'PWM Wages'!A:A, 'PWM Wages'!D:D,,0), "PASS", "FAIL"), IF(E21/G21&gt;=_xlfn.XLOOKUP(C21,'PWM Wages'!A:A, 'PWM Wages'!C:C,,0), "PASS", "FAIL"))), "Pending…")</f>
        <v>Pending...</v>
      </c>
      <c r="I21" s="21" t="str">
        <f t="shared" si="0"/>
        <v>Pending...</v>
      </c>
      <c r="J21" s="22" t="str">
        <f t="shared" si="1"/>
        <v>Pending...</v>
      </c>
      <c r="K21" s="27" t="str">
        <f>IF(D21="Full-Time", TEXT(_xlfn.XLOOKUP(C21,'PWM Wages'!A:A,'PWM Wages'!D:D,,0), "$0.00")&amp;"/mth", IF(D21="Part-Time", TEXT(_xlfn.XLOOKUP(C21, 'PWM Wages'!A:A,'PWM Wages'!C:C,,0), "$0.00")&amp;"/hr", "Pending…"))</f>
        <v>Pending…</v>
      </c>
    </row>
    <row r="22" spans="1:11" x14ac:dyDescent="0.3">
      <c r="A22" s="31"/>
      <c r="B22" s="2"/>
      <c r="C22" s="28"/>
      <c r="D22" s="2"/>
      <c r="E22" s="42">
        <f>_xlfn.XLOOKUP(B22,'CPF Wages (Optional)'!A:A,'CPF Wages (Optional)'!B:B,"",0)</f>
        <v>0</v>
      </c>
      <c r="F22" s="3"/>
      <c r="G22" s="16"/>
      <c r="H22" s="20" t="str">
        <f>IFERROR(IF(OR(C22="", D22="", E22=""), "Pending...", IF(D22="Full-Time", IF((F22/G22)*E22&gt;=_xlfn.XLOOKUP(C22,'PWM Wages'!A:A, 'PWM Wages'!D:D,,0), "PASS", "FAIL"), IF(E22/G22&gt;=_xlfn.XLOOKUP(C22,'PWM Wages'!A:A, 'PWM Wages'!C:C,,0), "PASS", "FAIL"))), "Pending…")</f>
        <v>Pending...</v>
      </c>
      <c r="I22" s="21" t="str">
        <f t="shared" si="0"/>
        <v>Pending...</v>
      </c>
      <c r="J22" s="22" t="str">
        <f t="shared" si="1"/>
        <v>Pending...</v>
      </c>
      <c r="K22" s="27" t="str">
        <f>IF(D22="Full-Time", TEXT(_xlfn.XLOOKUP(C22,'PWM Wages'!A:A,'PWM Wages'!D:D,,0), "$0.00")&amp;"/mth", IF(D22="Part-Time", TEXT(_xlfn.XLOOKUP(C22, 'PWM Wages'!A:A,'PWM Wages'!C:C,,0), "$0.00")&amp;"/hr", "Pending…"))</f>
        <v>Pending…</v>
      </c>
    </row>
    <row r="23" spans="1:11" x14ac:dyDescent="0.3">
      <c r="A23" s="31"/>
      <c r="B23" s="2"/>
      <c r="C23" s="28"/>
      <c r="D23" s="2"/>
      <c r="E23" s="42">
        <f>_xlfn.XLOOKUP(B23,'CPF Wages (Optional)'!A:A,'CPF Wages (Optional)'!B:B,"",0)</f>
        <v>0</v>
      </c>
      <c r="F23" s="3"/>
      <c r="G23" s="16"/>
      <c r="H23" s="20" t="str">
        <f>IFERROR(IF(OR(C23="", D23="", E23=""), "Pending...", IF(D23="Full-Time", IF((F23/G23)*E23&gt;=_xlfn.XLOOKUP(C23,'PWM Wages'!A:A, 'PWM Wages'!D:D,,0), "PASS", "FAIL"), IF(E23/G23&gt;=_xlfn.XLOOKUP(C23,'PWM Wages'!A:A, 'PWM Wages'!C:C,,0), "PASS", "FAIL"))), "Pending…")</f>
        <v>Pending...</v>
      </c>
      <c r="I23" s="21" t="str">
        <f t="shared" si="0"/>
        <v>Pending...</v>
      </c>
      <c r="J23" s="22" t="str">
        <f t="shared" si="1"/>
        <v>Pending...</v>
      </c>
      <c r="K23" s="27" t="str">
        <f>IF(D23="Full-Time", TEXT(_xlfn.XLOOKUP(C23,'PWM Wages'!A:A,'PWM Wages'!D:D,,0), "$0.00")&amp;"/mth", IF(D23="Part-Time", TEXT(_xlfn.XLOOKUP(C23, 'PWM Wages'!A:A,'PWM Wages'!C:C,,0), "$0.00")&amp;"/hr", "Pending…"))</f>
        <v>Pending…</v>
      </c>
    </row>
    <row r="24" spans="1:11" x14ac:dyDescent="0.3">
      <c r="A24" s="31"/>
      <c r="B24" s="2"/>
      <c r="C24" s="28"/>
      <c r="D24" s="2"/>
      <c r="E24" s="42">
        <f>_xlfn.XLOOKUP(B24,'CPF Wages (Optional)'!A:A,'CPF Wages (Optional)'!B:B,"",0)</f>
        <v>0</v>
      </c>
      <c r="F24" s="3"/>
      <c r="G24" s="16"/>
      <c r="H24" s="20" t="str">
        <f>IFERROR(IF(OR(C24="", D24="", E24=""), "Pending...", IF(D24="Full-Time", IF((F24/G24)*E24&gt;=_xlfn.XLOOKUP(C24,'PWM Wages'!A:A, 'PWM Wages'!D:D,,0), "PASS", "FAIL"), IF(E24/G24&gt;=_xlfn.XLOOKUP(C24,'PWM Wages'!A:A, 'PWM Wages'!C:C,,0), "PASS", "FAIL"))), "Pending…")</f>
        <v>Pending...</v>
      </c>
      <c r="I24" s="21" t="str">
        <f t="shared" si="0"/>
        <v>Pending...</v>
      </c>
      <c r="J24" s="22" t="str">
        <f t="shared" si="1"/>
        <v>Pending...</v>
      </c>
      <c r="K24" s="27" t="str">
        <f>IF(D24="Full-Time", TEXT(_xlfn.XLOOKUP(C24,'PWM Wages'!A:A,'PWM Wages'!D:D,,0), "$0.00")&amp;"/mth", IF(D24="Part-Time", TEXT(_xlfn.XLOOKUP(C24, 'PWM Wages'!A:A,'PWM Wages'!C:C,,0), "$0.00")&amp;"/hr", "Pending…"))</f>
        <v>Pending…</v>
      </c>
    </row>
    <row r="25" spans="1:11" x14ac:dyDescent="0.3">
      <c r="A25" s="31"/>
      <c r="B25" s="2"/>
      <c r="C25" s="28"/>
      <c r="D25" s="2"/>
      <c r="E25" s="42">
        <f>_xlfn.XLOOKUP(B25,'CPF Wages (Optional)'!A:A,'CPF Wages (Optional)'!B:B,"",0)</f>
        <v>0</v>
      </c>
      <c r="F25" s="3"/>
      <c r="G25" s="16"/>
      <c r="H25" s="20" t="str">
        <f>IFERROR(IF(OR(C25="", D25="", E25=""), "Pending...", IF(D25="Full-Time", IF((F25/G25)*E25&gt;=_xlfn.XLOOKUP(C25,'PWM Wages'!A:A, 'PWM Wages'!D:D,,0), "PASS", "FAIL"), IF(E25/G25&gt;=_xlfn.XLOOKUP(C25,'PWM Wages'!A:A, 'PWM Wages'!C:C,,0), "PASS", "FAIL"))), "Pending…")</f>
        <v>Pending...</v>
      </c>
      <c r="I25" s="21" t="str">
        <f t="shared" si="0"/>
        <v>Pending...</v>
      </c>
      <c r="J25" s="22" t="str">
        <f t="shared" si="1"/>
        <v>Pending...</v>
      </c>
      <c r="K25" s="27" t="str">
        <f>IF(D25="Full-Time", TEXT(_xlfn.XLOOKUP(C25,'PWM Wages'!A:A,'PWM Wages'!D:D,,0), "$0.00")&amp;"/mth", IF(D25="Part-Time", TEXT(_xlfn.XLOOKUP(C25, 'PWM Wages'!A:A,'PWM Wages'!C:C,,0), "$0.00")&amp;"/hr", "Pending…"))</f>
        <v>Pending…</v>
      </c>
    </row>
    <row r="26" spans="1:11" x14ac:dyDescent="0.3">
      <c r="A26" s="31"/>
      <c r="B26" s="2"/>
      <c r="C26" s="28"/>
      <c r="D26" s="2"/>
      <c r="E26" s="42">
        <f>_xlfn.XLOOKUP(B26,'CPF Wages (Optional)'!A:A,'CPF Wages (Optional)'!B:B,"",0)</f>
        <v>0</v>
      </c>
      <c r="F26" s="3"/>
      <c r="G26" s="16"/>
      <c r="H26" s="20" t="str">
        <f>IFERROR(IF(OR(C26="", D26="", E26=""), "Pending...", IF(D26="Full-Time", IF((F26/G26)*E26&gt;=_xlfn.XLOOKUP(C26,'PWM Wages'!A:A, 'PWM Wages'!D:D,,0), "PASS", "FAIL"), IF(E26/G26&gt;=_xlfn.XLOOKUP(C26,'PWM Wages'!A:A, 'PWM Wages'!C:C,,0), "PASS", "FAIL"))), "Pending…")</f>
        <v>Pending...</v>
      </c>
      <c r="I26" s="21" t="str">
        <f t="shared" si="0"/>
        <v>Pending...</v>
      </c>
      <c r="J26" s="22" t="str">
        <f t="shared" si="1"/>
        <v>Pending...</v>
      </c>
      <c r="K26" s="27" t="str">
        <f>IF(D26="Full-Time", TEXT(_xlfn.XLOOKUP(C26,'PWM Wages'!A:A,'PWM Wages'!D:D,,0), "$0.00")&amp;"/mth", IF(D26="Part-Time", TEXT(_xlfn.XLOOKUP(C26, 'PWM Wages'!A:A,'PWM Wages'!C:C,,0), "$0.00")&amp;"/hr", "Pending…"))</f>
        <v>Pending…</v>
      </c>
    </row>
    <row r="27" spans="1:11" x14ac:dyDescent="0.3">
      <c r="A27" s="31"/>
      <c r="B27" s="2"/>
      <c r="C27" s="28"/>
      <c r="D27" s="2"/>
      <c r="E27" s="42">
        <f>_xlfn.XLOOKUP(B27,'CPF Wages (Optional)'!A:A,'CPF Wages (Optional)'!B:B,"",0)</f>
        <v>0</v>
      </c>
      <c r="F27" s="3"/>
      <c r="G27" s="16"/>
      <c r="H27" s="20" t="str">
        <f>IFERROR(IF(OR(C27="", D27="", E27=""), "Pending...", IF(D27="Full-Time", IF((F27/G27)*E27&gt;=_xlfn.XLOOKUP(C27,'PWM Wages'!A:A, 'PWM Wages'!D:D,,0), "PASS", "FAIL"), IF(E27/G27&gt;=_xlfn.XLOOKUP(C27,'PWM Wages'!A:A, 'PWM Wages'!C:C,,0), "PASS", "FAIL"))), "Pending…")</f>
        <v>Pending...</v>
      </c>
      <c r="I27" s="21" t="str">
        <f t="shared" si="0"/>
        <v>Pending...</v>
      </c>
      <c r="J27" s="22" t="str">
        <f t="shared" si="1"/>
        <v>Pending...</v>
      </c>
      <c r="K27" s="27" t="str">
        <f>IF(D27="Full-Time", TEXT(_xlfn.XLOOKUP(C27,'PWM Wages'!A:A,'PWM Wages'!D:D,,0), "$0.00")&amp;"/mth", IF(D27="Part-Time", TEXT(_xlfn.XLOOKUP(C27, 'PWM Wages'!A:A,'PWM Wages'!C:C,,0), "$0.00")&amp;"/hr", "Pending…"))</f>
        <v>Pending…</v>
      </c>
    </row>
    <row r="28" spans="1:11" x14ac:dyDescent="0.3">
      <c r="A28" s="31"/>
      <c r="B28" s="2"/>
      <c r="C28" s="28"/>
      <c r="D28" s="2"/>
      <c r="E28" s="42">
        <f>_xlfn.XLOOKUP(B28,'CPF Wages (Optional)'!A:A,'CPF Wages (Optional)'!B:B,"",0)</f>
        <v>0</v>
      </c>
      <c r="F28" s="3"/>
      <c r="G28" s="16"/>
      <c r="H28" s="20" t="str">
        <f>IFERROR(IF(OR(C28="", D28="", E28=""), "Pending...", IF(D28="Full-Time", IF((F28/G28)*E28&gt;=_xlfn.XLOOKUP(C28,'PWM Wages'!A:A, 'PWM Wages'!D:D,,0), "PASS", "FAIL"), IF(E28/G28&gt;=_xlfn.XLOOKUP(C28,'PWM Wages'!A:A, 'PWM Wages'!C:C,,0), "PASS", "FAIL"))), "Pending…")</f>
        <v>Pending...</v>
      </c>
      <c r="I28" s="21" t="str">
        <f t="shared" si="0"/>
        <v>Pending...</v>
      </c>
      <c r="J28" s="22" t="str">
        <f t="shared" si="1"/>
        <v>Pending...</v>
      </c>
      <c r="K28" s="27" t="str">
        <f>IF(D28="Full-Time", TEXT(_xlfn.XLOOKUP(C28,'PWM Wages'!A:A,'PWM Wages'!D:D,,0), "$0.00")&amp;"/mth", IF(D28="Part-Time", TEXT(_xlfn.XLOOKUP(C28, 'PWM Wages'!A:A,'PWM Wages'!C:C,,0), "$0.00")&amp;"/hr", "Pending…"))</f>
        <v>Pending…</v>
      </c>
    </row>
    <row r="29" spans="1:11" x14ac:dyDescent="0.3">
      <c r="A29" s="31"/>
      <c r="B29" s="2"/>
      <c r="C29" s="28"/>
      <c r="D29" s="2"/>
      <c r="E29" s="42">
        <f>_xlfn.XLOOKUP(B29,'CPF Wages (Optional)'!A:A,'CPF Wages (Optional)'!B:B,"",0)</f>
        <v>0</v>
      </c>
      <c r="F29" s="3"/>
      <c r="G29" s="16"/>
      <c r="H29" s="20" t="str">
        <f>IFERROR(IF(OR(C29="", D29="", E29=""), "Pending...", IF(D29="Full-Time", IF((F29/G29)*E29&gt;=_xlfn.XLOOKUP(C29,'PWM Wages'!A:A, 'PWM Wages'!D:D,,0), "PASS", "FAIL"), IF(E29/G29&gt;=_xlfn.XLOOKUP(C29,'PWM Wages'!A:A, 'PWM Wages'!C:C,,0), "PASS", "FAIL"))), "Pending…")</f>
        <v>Pending...</v>
      </c>
      <c r="I29" s="21" t="str">
        <f t="shared" si="0"/>
        <v>Pending...</v>
      </c>
      <c r="J29" s="22" t="str">
        <f t="shared" si="1"/>
        <v>Pending...</v>
      </c>
      <c r="K29" s="27" t="str">
        <f>IF(D29="Full-Time", TEXT(_xlfn.XLOOKUP(C29,'PWM Wages'!A:A,'PWM Wages'!D:D,,0), "$0.00")&amp;"/mth", IF(D29="Part-Time", TEXT(_xlfn.XLOOKUP(C29, 'PWM Wages'!A:A,'PWM Wages'!C:C,,0), "$0.00")&amp;"/hr", "Pending…"))</f>
        <v>Pending…</v>
      </c>
    </row>
    <row r="30" spans="1:11" x14ac:dyDescent="0.3">
      <c r="A30" s="31"/>
      <c r="B30" s="2"/>
      <c r="C30" s="28"/>
      <c r="D30" s="2"/>
      <c r="E30" s="42">
        <f>_xlfn.XLOOKUP(B30,'CPF Wages (Optional)'!A:A,'CPF Wages (Optional)'!B:B,"",0)</f>
        <v>0</v>
      </c>
      <c r="F30" s="3"/>
      <c r="G30" s="16"/>
      <c r="H30" s="20" t="str">
        <f>IFERROR(IF(OR(C30="", D30="", E30=""), "Pending...", IF(D30="Full-Time", IF((F30/G30)*E30&gt;=_xlfn.XLOOKUP(C30,'PWM Wages'!A:A, 'PWM Wages'!D:D,,0), "PASS", "FAIL"), IF(E30/G30&gt;=_xlfn.XLOOKUP(C30,'PWM Wages'!A:A, 'PWM Wages'!C:C,,0), "PASS", "FAIL"))), "Pending…")</f>
        <v>Pending...</v>
      </c>
      <c r="I30" s="21" t="str">
        <f t="shared" si="0"/>
        <v>Pending...</v>
      </c>
      <c r="J30" s="22" t="str">
        <f t="shared" si="1"/>
        <v>Pending...</v>
      </c>
      <c r="K30" s="27" t="str">
        <f>IF(D30="Full-Time", TEXT(_xlfn.XLOOKUP(C30,'PWM Wages'!A:A,'PWM Wages'!D:D,,0), "$0.00")&amp;"/mth", IF(D30="Part-Time", TEXT(_xlfn.XLOOKUP(C30, 'PWM Wages'!A:A,'PWM Wages'!C:C,,0), "$0.00")&amp;"/hr", "Pending…"))</f>
        <v>Pending…</v>
      </c>
    </row>
    <row r="31" spans="1:11" x14ac:dyDescent="0.3">
      <c r="A31" s="31"/>
      <c r="B31" s="2"/>
      <c r="C31" s="28"/>
      <c r="D31" s="2"/>
      <c r="E31" s="42">
        <f>_xlfn.XLOOKUP(B31,'CPF Wages (Optional)'!A:A,'CPF Wages (Optional)'!B:B,"",0)</f>
        <v>0</v>
      </c>
      <c r="F31" s="3"/>
      <c r="G31" s="16"/>
      <c r="H31" s="20" t="str">
        <f>IFERROR(IF(OR(C31="", D31="", E31=""), "Pending...", IF(D31="Full-Time", IF((F31/G31)*E31&gt;=_xlfn.XLOOKUP(C31,'PWM Wages'!A:A, 'PWM Wages'!D:D,,0), "PASS", "FAIL"), IF(E31/G31&gt;=_xlfn.XLOOKUP(C31,'PWM Wages'!A:A, 'PWM Wages'!C:C,,0), "PASS", "FAIL"))), "Pending…")</f>
        <v>Pending...</v>
      </c>
      <c r="I31" s="21" t="str">
        <f t="shared" si="0"/>
        <v>Pending...</v>
      </c>
      <c r="J31" s="22" t="str">
        <f t="shared" si="1"/>
        <v>Pending...</v>
      </c>
      <c r="K31" s="27" t="str">
        <f>IF(D31="Full-Time", TEXT(_xlfn.XLOOKUP(C31,'PWM Wages'!A:A,'PWM Wages'!D:D,,0), "$0.00")&amp;"/mth", IF(D31="Part-Time", TEXT(_xlfn.XLOOKUP(C31, 'PWM Wages'!A:A,'PWM Wages'!C:C,,0), "$0.00")&amp;"/hr", "Pending…"))</f>
        <v>Pending…</v>
      </c>
    </row>
    <row r="32" spans="1:11" x14ac:dyDescent="0.3">
      <c r="A32" s="31"/>
      <c r="B32" s="2"/>
      <c r="C32" s="28"/>
      <c r="D32" s="2"/>
      <c r="E32" s="42">
        <f>_xlfn.XLOOKUP(B32,'CPF Wages (Optional)'!A:A,'CPF Wages (Optional)'!B:B,"",0)</f>
        <v>0</v>
      </c>
      <c r="F32" s="3"/>
      <c r="G32" s="16"/>
      <c r="H32" s="20" t="str">
        <f>IFERROR(IF(OR(C32="", D32="", E32=""), "Pending...", IF(D32="Full-Time", IF((F32/G32)*E32&gt;=_xlfn.XLOOKUP(C32,'PWM Wages'!A:A, 'PWM Wages'!D:D,,0), "PASS", "FAIL"), IF(E32/G32&gt;=_xlfn.XLOOKUP(C32,'PWM Wages'!A:A, 'PWM Wages'!C:C,,0), "PASS", "FAIL"))), "Pending…")</f>
        <v>Pending...</v>
      </c>
      <c r="I32" s="21" t="str">
        <f t="shared" si="0"/>
        <v>Pending...</v>
      </c>
      <c r="J32" s="22" t="str">
        <f t="shared" si="1"/>
        <v>Pending...</v>
      </c>
      <c r="K32" s="27" t="str">
        <f>IF(D32="Full-Time", TEXT(_xlfn.XLOOKUP(C32,'PWM Wages'!A:A,'PWM Wages'!D:D,,0), "$0.00")&amp;"/mth", IF(D32="Part-Time", TEXT(_xlfn.XLOOKUP(C32, 'PWM Wages'!A:A,'PWM Wages'!C:C,,0), "$0.00")&amp;"/hr", "Pending…"))</f>
        <v>Pending…</v>
      </c>
    </row>
    <row r="33" spans="1:11" x14ac:dyDescent="0.3">
      <c r="A33" s="31"/>
      <c r="B33" s="2"/>
      <c r="C33" s="28"/>
      <c r="D33" s="2"/>
      <c r="E33" s="42">
        <f>_xlfn.XLOOKUP(B33,'CPF Wages (Optional)'!A:A,'CPF Wages (Optional)'!B:B,"",0)</f>
        <v>0</v>
      </c>
      <c r="F33" s="3"/>
      <c r="G33" s="16"/>
      <c r="H33" s="20" t="str">
        <f>IFERROR(IF(OR(C33="", D33="", E33=""), "Pending...", IF(D33="Full-Time", IF((F33/G33)*E33&gt;=_xlfn.XLOOKUP(C33,'PWM Wages'!A:A, 'PWM Wages'!D:D,,0), "PASS", "FAIL"), IF(E33/G33&gt;=_xlfn.XLOOKUP(C33,'PWM Wages'!A:A, 'PWM Wages'!C:C,,0), "PASS", "FAIL"))), "Pending…")</f>
        <v>Pending...</v>
      </c>
      <c r="I33" s="21" t="str">
        <f t="shared" si="0"/>
        <v>Pending...</v>
      </c>
      <c r="J33" s="22" t="str">
        <f t="shared" si="1"/>
        <v>Pending...</v>
      </c>
      <c r="K33" s="27" t="str">
        <f>IF(D33="Full-Time", TEXT(_xlfn.XLOOKUP(C33,'PWM Wages'!A:A,'PWM Wages'!D:D,,0), "$0.00")&amp;"/mth", IF(D33="Part-Time", TEXT(_xlfn.XLOOKUP(C33, 'PWM Wages'!A:A,'PWM Wages'!C:C,,0), "$0.00")&amp;"/hr", "Pending…"))</f>
        <v>Pending…</v>
      </c>
    </row>
    <row r="34" spans="1:11" x14ac:dyDescent="0.3">
      <c r="A34" s="31"/>
      <c r="B34" s="2"/>
      <c r="C34" s="28"/>
      <c r="D34" s="2"/>
      <c r="E34" s="42">
        <f>_xlfn.XLOOKUP(B34,'CPF Wages (Optional)'!A:A,'CPF Wages (Optional)'!B:B,"",0)</f>
        <v>0</v>
      </c>
      <c r="F34" s="3"/>
      <c r="G34" s="16"/>
      <c r="H34" s="20" t="str">
        <f>IFERROR(IF(OR(C34="", D34="", E34=""), "Pending...", IF(D34="Full-Time", IF((F34/G34)*E34&gt;=_xlfn.XLOOKUP(C34,'PWM Wages'!A:A, 'PWM Wages'!D:D,,0), "PASS", "FAIL"), IF(E34/G34&gt;=_xlfn.XLOOKUP(C34,'PWM Wages'!A:A, 'PWM Wages'!C:C,,0), "PASS", "FAIL"))), "Pending…")</f>
        <v>Pending...</v>
      </c>
      <c r="I34" s="21" t="str">
        <f t="shared" si="0"/>
        <v>Pending...</v>
      </c>
      <c r="J34" s="22" t="str">
        <f t="shared" si="1"/>
        <v>Pending...</v>
      </c>
      <c r="K34" s="27" t="str">
        <f>IF(D34="Full-Time", TEXT(_xlfn.XLOOKUP(C34,'PWM Wages'!A:A,'PWM Wages'!D:D,,0), "$0.00")&amp;"/mth", IF(D34="Part-Time", TEXT(_xlfn.XLOOKUP(C34, 'PWM Wages'!A:A,'PWM Wages'!C:C,,0), "$0.00")&amp;"/hr", "Pending…"))</f>
        <v>Pending…</v>
      </c>
    </row>
    <row r="35" spans="1:11" x14ac:dyDescent="0.3">
      <c r="A35" s="31"/>
      <c r="B35" s="2"/>
      <c r="C35" s="28"/>
      <c r="D35" s="2"/>
      <c r="E35" s="42">
        <f>_xlfn.XLOOKUP(B35,'CPF Wages (Optional)'!A:A,'CPF Wages (Optional)'!B:B,"",0)</f>
        <v>0</v>
      </c>
      <c r="F35" s="3"/>
      <c r="G35" s="16"/>
      <c r="H35" s="20" t="str">
        <f>IFERROR(IF(OR(C35="", D35="", E35=""), "Pending...", IF(D35="Full-Time", IF((F35/G35)*E35&gt;=_xlfn.XLOOKUP(C35,'PWM Wages'!A:A, 'PWM Wages'!D:D,,0), "PASS", "FAIL"), IF(E35/G35&gt;=_xlfn.XLOOKUP(C35,'PWM Wages'!A:A, 'PWM Wages'!C:C,,0), "PASS", "FAIL"))), "Pending…")</f>
        <v>Pending...</v>
      </c>
      <c r="I35" s="21" t="str">
        <f t="shared" si="0"/>
        <v>Pending...</v>
      </c>
      <c r="J35" s="22" t="str">
        <f t="shared" si="1"/>
        <v>Pending...</v>
      </c>
      <c r="K35" s="27" t="str">
        <f>IF(D35="Full-Time", TEXT(_xlfn.XLOOKUP(C35,'PWM Wages'!A:A,'PWM Wages'!D:D,,0), "$0.00")&amp;"/mth", IF(D35="Part-Time", TEXT(_xlfn.XLOOKUP(C35, 'PWM Wages'!A:A,'PWM Wages'!C:C,,0), "$0.00")&amp;"/hr", "Pending…"))</f>
        <v>Pending…</v>
      </c>
    </row>
    <row r="36" spans="1:11" x14ac:dyDescent="0.3">
      <c r="A36" s="31"/>
      <c r="B36" s="2"/>
      <c r="C36" s="28"/>
      <c r="D36" s="2"/>
      <c r="E36" s="42">
        <f>_xlfn.XLOOKUP(B36,'CPF Wages (Optional)'!A:A,'CPF Wages (Optional)'!B:B,"",0)</f>
        <v>0</v>
      </c>
      <c r="F36" s="3"/>
      <c r="G36" s="16"/>
      <c r="H36" s="20" t="str">
        <f>IFERROR(IF(OR(C36="", D36="", E36=""), "Pending...", IF(D36="Full-Time", IF((F36/G36)*E36&gt;=_xlfn.XLOOKUP(C36,'PWM Wages'!A:A, 'PWM Wages'!D:D,,0), "PASS", "FAIL"), IF(E36/G36&gt;=_xlfn.XLOOKUP(C36,'PWM Wages'!A:A, 'PWM Wages'!C:C,,0), "PASS", "FAIL"))), "Pending…")</f>
        <v>Pending...</v>
      </c>
      <c r="I36" s="21" t="str">
        <f t="shared" si="0"/>
        <v>Pending...</v>
      </c>
      <c r="J36" s="22" t="str">
        <f t="shared" si="1"/>
        <v>Pending...</v>
      </c>
      <c r="K36" s="27" t="str">
        <f>IF(D36="Full-Time", TEXT(_xlfn.XLOOKUP(C36,'PWM Wages'!A:A,'PWM Wages'!D:D,,0), "$0.00")&amp;"/mth", IF(D36="Part-Time", TEXT(_xlfn.XLOOKUP(C36, 'PWM Wages'!A:A,'PWM Wages'!C:C,,0), "$0.00")&amp;"/hr", "Pending…"))</f>
        <v>Pending…</v>
      </c>
    </row>
    <row r="37" spans="1:11" x14ac:dyDescent="0.3">
      <c r="A37" s="31"/>
      <c r="B37" s="2"/>
      <c r="C37" s="28"/>
      <c r="D37" s="2"/>
      <c r="E37" s="42">
        <f>_xlfn.XLOOKUP(B37,'CPF Wages (Optional)'!A:A,'CPF Wages (Optional)'!B:B,"",0)</f>
        <v>0</v>
      </c>
      <c r="F37" s="3"/>
      <c r="G37" s="16"/>
      <c r="H37" s="20" t="str">
        <f>IFERROR(IF(OR(C37="", D37="", E37=""), "Pending...", IF(D37="Full-Time", IF((F37/G37)*E37&gt;=_xlfn.XLOOKUP(C37,'PWM Wages'!A:A, 'PWM Wages'!D:D,,0), "PASS", "FAIL"), IF(E37/G37&gt;=_xlfn.XLOOKUP(C37,'PWM Wages'!A:A, 'PWM Wages'!C:C,,0), "PASS", "FAIL"))), "Pending…")</f>
        <v>Pending...</v>
      </c>
      <c r="I37" s="21" t="str">
        <f t="shared" si="0"/>
        <v>Pending...</v>
      </c>
      <c r="J37" s="22" t="str">
        <f t="shared" si="1"/>
        <v>Pending...</v>
      </c>
      <c r="K37" s="27" t="str">
        <f>IF(D37="Full-Time", TEXT(_xlfn.XLOOKUP(C37,'PWM Wages'!A:A,'PWM Wages'!D:D,,0), "$0.00")&amp;"/mth", IF(D37="Part-Time", TEXT(_xlfn.XLOOKUP(C37, 'PWM Wages'!A:A,'PWM Wages'!C:C,,0), "$0.00")&amp;"/hr", "Pending…"))</f>
        <v>Pending…</v>
      </c>
    </row>
    <row r="38" spans="1:11" x14ac:dyDescent="0.3">
      <c r="A38" s="31"/>
      <c r="B38" s="2"/>
      <c r="C38" s="28"/>
      <c r="D38" s="2"/>
      <c r="E38" s="42">
        <f>_xlfn.XLOOKUP(B38,'CPF Wages (Optional)'!A:A,'CPF Wages (Optional)'!B:B,"",0)</f>
        <v>0</v>
      </c>
      <c r="F38" s="3"/>
      <c r="G38" s="16"/>
      <c r="H38" s="20" t="str">
        <f>IFERROR(IF(OR(C38="", D38="", E38=""), "Pending...", IF(D38="Full-Time", IF((F38/G38)*E38&gt;=_xlfn.XLOOKUP(C38,'PWM Wages'!A:A, 'PWM Wages'!D:D,,0), "PASS", "FAIL"), IF(E38/G38&gt;=_xlfn.XLOOKUP(C38,'PWM Wages'!A:A, 'PWM Wages'!C:C,,0), "PASS", "FAIL"))), "Pending…")</f>
        <v>Pending...</v>
      </c>
      <c r="I38" s="21" t="str">
        <f t="shared" si="0"/>
        <v>Pending...</v>
      </c>
      <c r="J38" s="22" t="str">
        <f t="shared" si="1"/>
        <v>Pending...</v>
      </c>
      <c r="K38" s="27" t="str">
        <f>IF(D38="Full-Time", TEXT(_xlfn.XLOOKUP(C38,'PWM Wages'!A:A,'PWM Wages'!D:D,,0), "$0.00")&amp;"/mth", IF(D38="Part-Time", TEXT(_xlfn.XLOOKUP(C38, 'PWM Wages'!A:A,'PWM Wages'!C:C,,0), "$0.00")&amp;"/hr", "Pending…"))</f>
        <v>Pending…</v>
      </c>
    </row>
    <row r="39" spans="1:11" x14ac:dyDescent="0.3">
      <c r="A39" s="31"/>
      <c r="B39" s="2"/>
      <c r="C39" s="28"/>
      <c r="D39" s="2"/>
      <c r="E39" s="42">
        <f>_xlfn.XLOOKUP(B39,'CPF Wages (Optional)'!A:A,'CPF Wages (Optional)'!B:B,"",0)</f>
        <v>0</v>
      </c>
      <c r="F39" s="3"/>
      <c r="G39" s="16"/>
      <c r="H39" s="20" t="str">
        <f>IFERROR(IF(OR(C39="", D39="", E39=""), "Pending...", IF(D39="Full-Time", IF((F39/G39)*E39&gt;=_xlfn.XLOOKUP(C39,'PWM Wages'!A:A, 'PWM Wages'!D:D,,0), "PASS", "FAIL"), IF(E39/G39&gt;=_xlfn.XLOOKUP(C39,'PWM Wages'!A:A, 'PWM Wages'!C:C,,0), "PASS", "FAIL"))), "Pending…")</f>
        <v>Pending...</v>
      </c>
      <c r="I39" s="21" t="str">
        <f t="shared" si="0"/>
        <v>Pending...</v>
      </c>
      <c r="J39" s="22" t="str">
        <f t="shared" si="1"/>
        <v>Pending...</v>
      </c>
      <c r="K39" s="27" t="str">
        <f>IF(D39="Full-Time", TEXT(_xlfn.XLOOKUP(C39,'PWM Wages'!A:A,'PWM Wages'!D:D,,0), "$0.00")&amp;"/mth", IF(D39="Part-Time", TEXT(_xlfn.XLOOKUP(C39, 'PWM Wages'!A:A,'PWM Wages'!C:C,,0), "$0.00")&amp;"/hr", "Pending…"))</f>
        <v>Pending…</v>
      </c>
    </row>
    <row r="40" spans="1:11" x14ac:dyDescent="0.3">
      <c r="A40" s="31"/>
      <c r="B40" s="2"/>
      <c r="C40" s="28"/>
      <c r="D40" s="2"/>
      <c r="E40" s="42">
        <f>_xlfn.XLOOKUP(B40,'CPF Wages (Optional)'!A:A,'CPF Wages (Optional)'!B:B,"",0)</f>
        <v>0</v>
      </c>
      <c r="F40" s="3"/>
      <c r="G40" s="16"/>
      <c r="H40" s="20" t="str">
        <f>IFERROR(IF(OR(C40="", D40="", E40=""), "Pending...", IF(D40="Full-Time", IF((F40/G40)*E40&gt;=_xlfn.XLOOKUP(C40,'PWM Wages'!A:A, 'PWM Wages'!D:D,,0), "PASS", "FAIL"), IF(E40/G40&gt;=_xlfn.XLOOKUP(C40,'PWM Wages'!A:A, 'PWM Wages'!C:C,,0), "PASS", "FAIL"))), "Pending…")</f>
        <v>Pending...</v>
      </c>
      <c r="I40" s="21" t="str">
        <f t="shared" si="0"/>
        <v>Pending...</v>
      </c>
      <c r="J40" s="22" t="str">
        <f t="shared" si="1"/>
        <v>Pending...</v>
      </c>
      <c r="K40" s="27" t="str">
        <f>IF(D40="Full-Time", TEXT(_xlfn.XLOOKUP(C40,'PWM Wages'!A:A,'PWM Wages'!D:D,,0), "$0.00")&amp;"/mth", IF(D40="Part-Time", TEXT(_xlfn.XLOOKUP(C40, 'PWM Wages'!A:A,'PWM Wages'!C:C,,0), "$0.00")&amp;"/hr", "Pending…"))</f>
        <v>Pending…</v>
      </c>
    </row>
    <row r="41" spans="1:11" x14ac:dyDescent="0.3">
      <c r="A41" s="31"/>
      <c r="B41" s="2"/>
      <c r="C41" s="28"/>
      <c r="D41" s="2"/>
      <c r="E41" s="42">
        <f>_xlfn.XLOOKUP(B41,'CPF Wages (Optional)'!A:A,'CPF Wages (Optional)'!B:B,"",0)</f>
        <v>0</v>
      </c>
      <c r="F41" s="3"/>
      <c r="G41" s="16"/>
      <c r="H41" s="20" t="str">
        <f>IFERROR(IF(OR(C41="", D41="", E41=""), "Pending...", IF(D41="Full-Time", IF((F41/G41)*E41&gt;=_xlfn.XLOOKUP(C41,'PWM Wages'!A:A, 'PWM Wages'!D:D,,0), "PASS", "FAIL"), IF(E41/G41&gt;=_xlfn.XLOOKUP(C41,'PWM Wages'!A:A, 'PWM Wages'!C:C,,0), "PASS", "FAIL"))), "Pending…")</f>
        <v>Pending...</v>
      </c>
      <c r="I41" s="21" t="str">
        <f t="shared" si="0"/>
        <v>Pending...</v>
      </c>
      <c r="J41" s="22" t="str">
        <f t="shared" si="1"/>
        <v>Pending...</v>
      </c>
      <c r="K41" s="27" t="str">
        <f>IF(D41="Full-Time", TEXT(_xlfn.XLOOKUP(C41,'PWM Wages'!A:A,'PWM Wages'!D:D,,0), "$0.00")&amp;"/mth", IF(D41="Part-Time", TEXT(_xlfn.XLOOKUP(C41, 'PWM Wages'!A:A,'PWM Wages'!C:C,,0), "$0.00")&amp;"/hr", "Pending…"))</f>
        <v>Pending…</v>
      </c>
    </row>
    <row r="42" spans="1:11" x14ac:dyDescent="0.3">
      <c r="A42" s="31"/>
      <c r="B42" s="2"/>
      <c r="C42" s="28"/>
      <c r="D42" s="2"/>
      <c r="E42" s="42">
        <f>_xlfn.XLOOKUP(B42,'CPF Wages (Optional)'!A:A,'CPF Wages (Optional)'!B:B,"",0)</f>
        <v>0</v>
      </c>
      <c r="F42" s="3"/>
      <c r="G42" s="16"/>
      <c r="H42" s="20" t="str">
        <f>IFERROR(IF(OR(C42="", D42="", E42=""), "Pending...", IF(D42="Full-Time", IF((F42/G42)*E42&gt;=_xlfn.XLOOKUP(C42,'PWM Wages'!A:A, 'PWM Wages'!D:D,,0), "PASS", "FAIL"), IF(E42/G42&gt;=_xlfn.XLOOKUP(C42,'PWM Wages'!A:A, 'PWM Wages'!C:C,,0), "PASS", "FAIL"))), "Pending…")</f>
        <v>Pending...</v>
      </c>
      <c r="I42" s="21" t="str">
        <f t="shared" si="0"/>
        <v>Pending...</v>
      </c>
      <c r="J42" s="22" t="str">
        <f t="shared" si="1"/>
        <v>Pending...</v>
      </c>
      <c r="K42" s="27" t="str">
        <f>IF(D42="Full-Time", TEXT(_xlfn.XLOOKUP(C42,'PWM Wages'!A:A,'PWM Wages'!D:D,,0), "$0.00")&amp;"/mth", IF(D42="Part-Time", TEXT(_xlfn.XLOOKUP(C42, 'PWM Wages'!A:A,'PWM Wages'!C:C,,0), "$0.00")&amp;"/hr", "Pending…"))</f>
        <v>Pending…</v>
      </c>
    </row>
    <row r="43" spans="1:11" x14ac:dyDescent="0.3">
      <c r="A43" s="31"/>
      <c r="B43" s="2"/>
      <c r="C43" s="28"/>
      <c r="D43" s="2"/>
      <c r="E43" s="42">
        <f>_xlfn.XLOOKUP(B43,'CPF Wages (Optional)'!A:A,'CPF Wages (Optional)'!B:B,"",0)</f>
        <v>0</v>
      </c>
      <c r="F43" s="3"/>
      <c r="G43" s="16"/>
      <c r="H43" s="20" t="str">
        <f>IFERROR(IF(OR(C43="", D43="", E43=""), "Pending...", IF(D43="Full-Time", IF((F43/G43)*E43&gt;=_xlfn.XLOOKUP(C43,'PWM Wages'!A:A, 'PWM Wages'!D:D,,0), "PASS", "FAIL"), IF(E43/G43&gt;=_xlfn.XLOOKUP(C43,'PWM Wages'!A:A, 'PWM Wages'!C:C,,0), "PASS", "FAIL"))), "Pending…")</f>
        <v>Pending...</v>
      </c>
      <c r="I43" s="21" t="str">
        <f t="shared" si="0"/>
        <v>Pending...</v>
      </c>
      <c r="J43" s="22" t="str">
        <f t="shared" si="1"/>
        <v>Pending...</v>
      </c>
      <c r="K43" s="27" t="str">
        <f>IF(D43="Full-Time", TEXT(_xlfn.XLOOKUP(C43,'PWM Wages'!A:A,'PWM Wages'!D:D,,0), "$0.00")&amp;"/mth", IF(D43="Part-Time", TEXT(_xlfn.XLOOKUP(C43, 'PWM Wages'!A:A,'PWM Wages'!C:C,,0), "$0.00")&amp;"/hr", "Pending…"))</f>
        <v>Pending…</v>
      </c>
    </row>
    <row r="44" spans="1:11" x14ac:dyDescent="0.3">
      <c r="A44" s="31"/>
      <c r="B44" s="2"/>
      <c r="C44" s="28"/>
      <c r="D44" s="2"/>
      <c r="E44" s="42">
        <f>_xlfn.XLOOKUP(B44,'CPF Wages (Optional)'!A:A,'CPF Wages (Optional)'!B:B,"",0)</f>
        <v>0</v>
      </c>
      <c r="F44" s="3"/>
      <c r="G44" s="16"/>
      <c r="H44" s="20" t="str">
        <f>IFERROR(IF(OR(C44="", D44="", E44=""), "Pending...", IF(D44="Full-Time", IF((F44/G44)*E44&gt;=_xlfn.XLOOKUP(C44,'PWM Wages'!A:A, 'PWM Wages'!D:D,,0), "PASS", "FAIL"), IF(E44/G44&gt;=_xlfn.XLOOKUP(C44,'PWM Wages'!A:A, 'PWM Wages'!C:C,,0), "PASS", "FAIL"))), "Pending…")</f>
        <v>Pending...</v>
      </c>
      <c r="I44" s="21" t="str">
        <f t="shared" si="0"/>
        <v>Pending...</v>
      </c>
      <c r="J44" s="22" t="str">
        <f t="shared" si="1"/>
        <v>Pending...</v>
      </c>
      <c r="K44" s="27" t="str">
        <f>IF(D44="Full-Time", TEXT(_xlfn.XLOOKUP(C44,'PWM Wages'!A:A,'PWM Wages'!D:D,,0), "$0.00")&amp;"/mth", IF(D44="Part-Time", TEXT(_xlfn.XLOOKUP(C44, 'PWM Wages'!A:A,'PWM Wages'!C:C,,0), "$0.00")&amp;"/hr", "Pending…"))</f>
        <v>Pending…</v>
      </c>
    </row>
    <row r="45" spans="1:11" x14ac:dyDescent="0.3">
      <c r="A45" s="31"/>
      <c r="B45" s="2"/>
      <c r="C45" s="28"/>
      <c r="D45" s="2"/>
      <c r="E45" s="42">
        <f>_xlfn.XLOOKUP(B45,'CPF Wages (Optional)'!A:A,'CPF Wages (Optional)'!B:B,"",0)</f>
        <v>0</v>
      </c>
      <c r="F45" s="3"/>
      <c r="G45" s="16"/>
      <c r="H45" s="20" t="str">
        <f>IFERROR(IF(OR(C45="", D45="", E45=""), "Pending...", IF(D45="Full-Time", IF((F45/G45)*E45&gt;=_xlfn.XLOOKUP(C45,'PWM Wages'!A:A, 'PWM Wages'!D:D,,0), "PASS", "FAIL"), IF(E45/G45&gt;=_xlfn.XLOOKUP(C45,'PWM Wages'!A:A, 'PWM Wages'!C:C,,0), "PASS", "FAIL"))), "Pending…")</f>
        <v>Pending...</v>
      </c>
      <c r="I45" s="21" t="str">
        <f t="shared" si="0"/>
        <v>Pending...</v>
      </c>
      <c r="J45" s="22" t="str">
        <f t="shared" si="1"/>
        <v>Pending...</v>
      </c>
      <c r="K45" s="27" t="str">
        <f>IF(D45="Full-Time", TEXT(_xlfn.XLOOKUP(C45,'PWM Wages'!A:A,'PWM Wages'!D:D,,0), "$0.00")&amp;"/mth", IF(D45="Part-Time", TEXT(_xlfn.XLOOKUP(C45, 'PWM Wages'!A:A,'PWM Wages'!C:C,,0), "$0.00")&amp;"/hr", "Pending…"))</f>
        <v>Pending…</v>
      </c>
    </row>
    <row r="46" spans="1:11" x14ac:dyDescent="0.3">
      <c r="A46" s="31"/>
      <c r="B46" s="2"/>
      <c r="C46" s="28"/>
      <c r="D46" s="2"/>
      <c r="E46" s="42">
        <f>_xlfn.XLOOKUP(B46,'CPF Wages (Optional)'!A:A,'CPF Wages (Optional)'!B:B,"",0)</f>
        <v>0</v>
      </c>
      <c r="F46" s="3"/>
      <c r="G46" s="16"/>
      <c r="H46" s="20" t="str">
        <f>IFERROR(IF(OR(C46="", D46="", E46=""), "Pending...", IF(D46="Full-Time", IF((F46/G46)*E46&gt;=_xlfn.XLOOKUP(C46,'PWM Wages'!A:A, 'PWM Wages'!D:D,,0), "PASS", "FAIL"), IF(E46/G46&gt;=_xlfn.XLOOKUP(C46,'PWM Wages'!A:A, 'PWM Wages'!C:C,,0), "PASS", "FAIL"))), "Pending…")</f>
        <v>Pending...</v>
      </c>
      <c r="I46" s="21" t="str">
        <f t="shared" si="0"/>
        <v>Pending...</v>
      </c>
      <c r="J46" s="22" t="str">
        <f t="shared" si="1"/>
        <v>Pending...</v>
      </c>
      <c r="K46" s="27" t="str">
        <f>IF(D46="Full-Time", TEXT(_xlfn.XLOOKUP(C46,'PWM Wages'!A:A,'PWM Wages'!D:D,,0), "$0.00")&amp;"/mth", IF(D46="Part-Time", TEXT(_xlfn.XLOOKUP(C46, 'PWM Wages'!A:A,'PWM Wages'!C:C,,0), "$0.00")&amp;"/hr", "Pending…"))</f>
        <v>Pending…</v>
      </c>
    </row>
    <row r="47" spans="1:11" x14ac:dyDescent="0.3">
      <c r="A47" s="31"/>
      <c r="B47" s="2"/>
      <c r="C47" s="28"/>
      <c r="D47" s="2"/>
      <c r="E47" s="42">
        <f>_xlfn.XLOOKUP(B47,'CPF Wages (Optional)'!A:A,'CPF Wages (Optional)'!B:B,"",0)</f>
        <v>0</v>
      </c>
      <c r="F47" s="3"/>
      <c r="G47" s="16"/>
      <c r="H47" s="20" t="str">
        <f>IFERROR(IF(OR(C47="", D47="", E47=""), "Pending...", IF(D47="Full-Time", IF((F47/G47)*E47&gt;=_xlfn.XLOOKUP(C47,'PWM Wages'!A:A, 'PWM Wages'!D:D,,0), "PASS", "FAIL"), IF(E47/G47&gt;=_xlfn.XLOOKUP(C47,'PWM Wages'!A:A, 'PWM Wages'!C:C,,0), "PASS", "FAIL"))), "Pending…")</f>
        <v>Pending...</v>
      </c>
      <c r="I47" s="21" t="str">
        <f t="shared" si="0"/>
        <v>Pending...</v>
      </c>
      <c r="J47" s="22" t="str">
        <f t="shared" si="1"/>
        <v>Pending...</v>
      </c>
      <c r="K47" s="27" t="str">
        <f>IF(D47="Full-Time", TEXT(_xlfn.XLOOKUP(C47,'PWM Wages'!A:A,'PWM Wages'!D:D,,0), "$0.00")&amp;"/mth", IF(D47="Part-Time", TEXT(_xlfn.XLOOKUP(C47, 'PWM Wages'!A:A,'PWM Wages'!C:C,,0), "$0.00")&amp;"/hr", "Pending…"))</f>
        <v>Pending…</v>
      </c>
    </row>
    <row r="48" spans="1:11" x14ac:dyDescent="0.3">
      <c r="A48" s="31"/>
      <c r="B48" s="2"/>
      <c r="C48" s="28"/>
      <c r="D48" s="2"/>
      <c r="E48" s="42">
        <f>_xlfn.XLOOKUP(B48,'CPF Wages (Optional)'!A:A,'CPF Wages (Optional)'!B:B,"",0)</f>
        <v>0</v>
      </c>
      <c r="F48" s="3"/>
      <c r="G48" s="16"/>
      <c r="H48" s="20" t="str">
        <f>IFERROR(IF(OR(C48="", D48="", E48=""), "Pending...", IF(D48="Full-Time", IF((F48/G48)*E48&gt;=_xlfn.XLOOKUP(C48,'PWM Wages'!A:A, 'PWM Wages'!D:D,,0), "PASS", "FAIL"), IF(E48/G48&gt;=_xlfn.XLOOKUP(C48,'PWM Wages'!A:A, 'PWM Wages'!C:C,,0), "PASS", "FAIL"))), "Pending…")</f>
        <v>Pending...</v>
      </c>
      <c r="I48" s="21" t="str">
        <f t="shared" si="0"/>
        <v>Pending...</v>
      </c>
      <c r="J48" s="22" t="str">
        <f t="shared" si="1"/>
        <v>Pending...</v>
      </c>
      <c r="K48" s="27" t="str">
        <f>IF(D48="Full-Time", TEXT(_xlfn.XLOOKUP(C48,'PWM Wages'!A:A,'PWM Wages'!D:D,,0), "$0.00")&amp;"/mth", IF(D48="Part-Time", TEXT(_xlfn.XLOOKUP(C48, 'PWM Wages'!A:A,'PWM Wages'!C:C,,0), "$0.00")&amp;"/hr", "Pending…"))</f>
        <v>Pending…</v>
      </c>
    </row>
    <row r="49" spans="1:11" x14ac:dyDescent="0.3">
      <c r="A49" s="31"/>
      <c r="B49" s="2"/>
      <c r="C49" s="28"/>
      <c r="D49" s="2"/>
      <c r="E49" s="42">
        <f>_xlfn.XLOOKUP(B49,'CPF Wages (Optional)'!A:A,'CPF Wages (Optional)'!B:B,"",0)</f>
        <v>0</v>
      </c>
      <c r="F49" s="3"/>
      <c r="G49" s="16"/>
      <c r="H49" s="20" t="str">
        <f>IFERROR(IF(OR(C49="", D49="", E49=""), "Pending...", IF(D49="Full-Time", IF((F49/G49)*E49&gt;=_xlfn.XLOOKUP(C49,'PWM Wages'!A:A, 'PWM Wages'!D:D,,0), "PASS", "FAIL"), IF(E49/G49&gt;=_xlfn.XLOOKUP(C49,'PWM Wages'!A:A, 'PWM Wages'!C:C,,0), "PASS", "FAIL"))), "Pending…")</f>
        <v>Pending...</v>
      </c>
      <c r="I49" s="21" t="str">
        <f t="shared" si="0"/>
        <v>Pending...</v>
      </c>
      <c r="J49" s="22" t="str">
        <f t="shared" si="1"/>
        <v>Pending...</v>
      </c>
      <c r="K49" s="27" t="str">
        <f>IF(D49="Full-Time", TEXT(_xlfn.XLOOKUP(C49,'PWM Wages'!A:A,'PWM Wages'!D:D,,0), "$0.00")&amp;"/mth", IF(D49="Part-Time", TEXT(_xlfn.XLOOKUP(C49, 'PWM Wages'!A:A,'PWM Wages'!C:C,,0), "$0.00")&amp;"/hr", "Pending…"))</f>
        <v>Pending…</v>
      </c>
    </row>
    <row r="50" spans="1:11" x14ac:dyDescent="0.3">
      <c r="A50" s="31"/>
      <c r="B50" s="2"/>
      <c r="C50" s="28"/>
      <c r="D50" s="2"/>
      <c r="E50" s="42">
        <f>_xlfn.XLOOKUP(B50,'CPF Wages (Optional)'!A:A,'CPF Wages (Optional)'!B:B,"",0)</f>
        <v>0</v>
      </c>
      <c r="F50" s="3"/>
      <c r="G50" s="16"/>
      <c r="H50" s="20" t="str">
        <f>IFERROR(IF(OR(C50="", D50="", E50=""), "Pending...", IF(D50="Full-Time", IF((F50/G50)*E50&gt;=_xlfn.XLOOKUP(C50,'PWM Wages'!A:A, 'PWM Wages'!D:D,,0), "PASS", "FAIL"), IF(E50/G50&gt;=_xlfn.XLOOKUP(C50,'PWM Wages'!A:A, 'PWM Wages'!C:C,,0), "PASS", "FAIL"))), "Pending…")</f>
        <v>Pending...</v>
      </c>
      <c r="I50" s="21" t="str">
        <f t="shared" si="0"/>
        <v>Pending...</v>
      </c>
      <c r="J50" s="22" t="str">
        <f t="shared" si="1"/>
        <v>Pending...</v>
      </c>
      <c r="K50" s="27" t="str">
        <f>IF(D50="Full-Time", TEXT(_xlfn.XLOOKUP(C50,'PWM Wages'!A:A,'PWM Wages'!D:D,,0), "$0.00")&amp;"/mth", IF(D50="Part-Time", TEXT(_xlfn.XLOOKUP(C50, 'PWM Wages'!A:A,'PWM Wages'!C:C,,0), "$0.00")&amp;"/hr", "Pending…"))</f>
        <v>Pending…</v>
      </c>
    </row>
    <row r="51" spans="1:11" x14ac:dyDescent="0.3">
      <c r="A51" s="31"/>
      <c r="B51" s="2"/>
      <c r="C51" s="28"/>
      <c r="D51" s="2"/>
      <c r="E51" s="42">
        <f>_xlfn.XLOOKUP(B51,'CPF Wages (Optional)'!A:A,'CPF Wages (Optional)'!B:B,"",0)</f>
        <v>0</v>
      </c>
      <c r="F51" s="3"/>
      <c r="G51" s="16"/>
      <c r="H51" s="20" t="str">
        <f>IFERROR(IF(OR(C51="", D51="", E51=""), "Pending...", IF(D51="Full-Time", IF((F51/G51)*E51&gt;=_xlfn.XLOOKUP(C51,'PWM Wages'!A:A, 'PWM Wages'!D:D,,0), "PASS", "FAIL"), IF(E51/G51&gt;=_xlfn.XLOOKUP(C51,'PWM Wages'!A:A, 'PWM Wages'!C:C,,0), "PASS", "FAIL"))), "Pending…")</f>
        <v>Pending...</v>
      </c>
      <c r="I51" s="21" t="str">
        <f t="shared" si="0"/>
        <v>Pending...</v>
      </c>
      <c r="J51" s="22" t="str">
        <f t="shared" si="1"/>
        <v>Pending...</v>
      </c>
      <c r="K51" s="27" t="str">
        <f>IF(D51="Full-Time", TEXT(_xlfn.XLOOKUP(C51,'PWM Wages'!A:A,'PWM Wages'!D:D,,0), "$0.00")&amp;"/mth", IF(D51="Part-Time", TEXT(_xlfn.XLOOKUP(C51, 'PWM Wages'!A:A,'PWM Wages'!C:C,,0), "$0.00")&amp;"/hr", "Pending…"))</f>
        <v>Pending…</v>
      </c>
    </row>
    <row r="52" spans="1:11" x14ac:dyDescent="0.3">
      <c r="A52" s="31"/>
      <c r="B52" s="2"/>
      <c r="C52" s="28"/>
      <c r="D52" s="2"/>
      <c r="E52" s="42">
        <f>_xlfn.XLOOKUP(B52,'CPF Wages (Optional)'!A:A,'CPF Wages (Optional)'!B:B,"",0)</f>
        <v>0</v>
      </c>
      <c r="F52" s="3"/>
      <c r="G52" s="16"/>
      <c r="H52" s="20" t="str">
        <f>IFERROR(IF(OR(C52="", D52="", E52=""), "Pending...", IF(D52="Full-Time", IF((F52/G52)*E52&gt;=_xlfn.XLOOKUP(C52,'PWM Wages'!A:A, 'PWM Wages'!D:D,,0), "PASS", "FAIL"), IF(E52/G52&gt;=_xlfn.XLOOKUP(C52,'PWM Wages'!A:A, 'PWM Wages'!C:C,,0), "PASS", "FAIL"))), "Pending…")</f>
        <v>Pending...</v>
      </c>
      <c r="I52" s="21" t="str">
        <f t="shared" si="0"/>
        <v>Pending...</v>
      </c>
      <c r="J52" s="22" t="str">
        <f t="shared" si="1"/>
        <v>Pending...</v>
      </c>
      <c r="K52" s="27" t="str">
        <f>IF(D52="Full-Time", TEXT(_xlfn.XLOOKUP(C52,'PWM Wages'!A:A,'PWM Wages'!D:D,,0), "$0.00")&amp;"/mth", IF(D52="Part-Time", TEXT(_xlfn.XLOOKUP(C52, 'PWM Wages'!A:A,'PWM Wages'!C:C,,0), "$0.00")&amp;"/hr", "Pending…"))</f>
        <v>Pending…</v>
      </c>
    </row>
    <row r="53" spans="1:11" x14ac:dyDescent="0.3">
      <c r="A53" s="31"/>
      <c r="B53" s="2"/>
      <c r="C53" s="28"/>
      <c r="D53" s="2"/>
      <c r="E53" s="42">
        <f>_xlfn.XLOOKUP(B53,'CPF Wages (Optional)'!A:A,'CPF Wages (Optional)'!B:B,"",0)</f>
        <v>0</v>
      </c>
      <c r="F53" s="3"/>
      <c r="G53" s="16"/>
      <c r="H53" s="20" t="str">
        <f>IFERROR(IF(OR(C53="", D53="", E53=""), "Pending...", IF(D53="Full-Time", IF((F53/G53)*E53&gt;=_xlfn.XLOOKUP(C53,'PWM Wages'!A:A, 'PWM Wages'!D:D,,0), "PASS", "FAIL"), IF(E53/G53&gt;=_xlfn.XLOOKUP(C53,'PWM Wages'!A:A, 'PWM Wages'!C:C,,0), "PASS", "FAIL"))), "Pending…")</f>
        <v>Pending...</v>
      </c>
      <c r="I53" s="21" t="str">
        <f t="shared" si="0"/>
        <v>Pending...</v>
      </c>
      <c r="J53" s="22" t="str">
        <f t="shared" si="1"/>
        <v>Pending...</v>
      </c>
      <c r="K53" s="27" t="str">
        <f>IF(D53="Full-Time", TEXT(_xlfn.XLOOKUP(C53,'PWM Wages'!A:A,'PWM Wages'!D:D,,0), "$0.00")&amp;"/mth", IF(D53="Part-Time", TEXT(_xlfn.XLOOKUP(C53, 'PWM Wages'!A:A,'PWM Wages'!C:C,,0), "$0.00")&amp;"/hr", "Pending…"))</f>
        <v>Pending…</v>
      </c>
    </row>
    <row r="54" spans="1:11" x14ac:dyDescent="0.3">
      <c r="A54" s="31"/>
      <c r="B54" s="2"/>
      <c r="C54" s="28"/>
      <c r="D54" s="2"/>
      <c r="E54" s="42">
        <f>_xlfn.XLOOKUP(B54,'CPF Wages (Optional)'!A:A,'CPF Wages (Optional)'!B:B,"",0)</f>
        <v>0</v>
      </c>
      <c r="F54" s="3"/>
      <c r="G54" s="16"/>
      <c r="H54" s="20" t="str">
        <f>IFERROR(IF(OR(C54="", D54="", E54=""), "Pending...", IF(D54="Full-Time", IF((F54/G54)*E54&gt;=_xlfn.XLOOKUP(C54,'PWM Wages'!A:A, 'PWM Wages'!D:D,,0), "PASS", "FAIL"), IF(E54/G54&gt;=_xlfn.XLOOKUP(C54,'PWM Wages'!A:A, 'PWM Wages'!C:C,,0), "PASS", "FAIL"))), "Pending…")</f>
        <v>Pending...</v>
      </c>
      <c r="I54" s="21" t="str">
        <f t="shared" si="0"/>
        <v>Pending...</v>
      </c>
      <c r="J54" s="22" t="str">
        <f t="shared" si="1"/>
        <v>Pending...</v>
      </c>
      <c r="K54" s="27" t="str">
        <f>IF(D54="Full-Time", TEXT(_xlfn.XLOOKUP(C54,'PWM Wages'!A:A,'PWM Wages'!D:D,,0), "$0.00")&amp;"/mth", IF(D54="Part-Time", TEXT(_xlfn.XLOOKUP(C54, 'PWM Wages'!A:A,'PWM Wages'!C:C,,0), "$0.00")&amp;"/hr", "Pending…"))</f>
        <v>Pending…</v>
      </c>
    </row>
    <row r="55" spans="1:11" x14ac:dyDescent="0.3">
      <c r="A55" s="31"/>
      <c r="B55" s="2"/>
      <c r="C55" s="28"/>
      <c r="D55" s="2"/>
      <c r="E55" s="42">
        <f>_xlfn.XLOOKUP(B55,'CPF Wages (Optional)'!A:A,'CPF Wages (Optional)'!B:B,"",0)</f>
        <v>0</v>
      </c>
      <c r="F55" s="3"/>
      <c r="G55" s="16"/>
      <c r="H55" s="20" t="str">
        <f>IFERROR(IF(OR(C55="", D55="", E55=""), "Pending...", IF(D55="Full-Time", IF((F55/G55)*E55&gt;=_xlfn.XLOOKUP(C55,'PWM Wages'!A:A, 'PWM Wages'!D:D,,0), "PASS", "FAIL"), IF(E55/G55&gt;=_xlfn.XLOOKUP(C55,'PWM Wages'!A:A, 'PWM Wages'!C:C,,0), "PASS", "FAIL"))), "Pending…")</f>
        <v>Pending...</v>
      </c>
      <c r="I55" s="21" t="str">
        <f t="shared" si="0"/>
        <v>Pending...</v>
      </c>
      <c r="J55" s="22" t="str">
        <f t="shared" si="1"/>
        <v>Pending...</v>
      </c>
      <c r="K55" s="27" t="str">
        <f>IF(D55="Full-Time", TEXT(_xlfn.XLOOKUP(C55,'PWM Wages'!A:A,'PWM Wages'!D:D,,0), "$0.00")&amp;"/mth", IF(D55="Part-Time", TEXT(_xlfn.XLOOKUP(C55, 'PWM Wages'!A:A,'PWM Wages'!C:C,,0), "$0.00")&amp;"/hr", "Pending…"))</f>
        <v>Pending…</v>
      </c>
    </row>
    <row r="56" spans="1:11" x14ac:dyDescent="0.3">
      <c r="A56" s="31"/>
      <c r="B56" s="2"/>
      <c r="C56" s="28"/>
      <c r="D56" s="2"/>
      <c r="E56" s="42">
        <f>_xlfn.XLOOKUP(B56,'CPF Wages (Optional)'!A:A,'CPF Wages (Optional)'!B:B,"",0)</f>
        <v>0</v>
      </c>
      <c r="F56" s="3"/>
      <c r="G56" s="16"/>
      <c r="H56" s="20" t="str">
        <f>IFERROR(IF(OR(C56="", D56="", E56=""), "Pending...", IF(D56="Full-Time", IF((F56/G56)*E56&gt;=_xlfn.XLOOKUP(C56,'PWM Wages'!A:A, 'PWM Wages'!D:D,,0), "PASS", "FAIL"), IF(E56/G56&gt;=_xlfn.XLOOKUP(C56,'PWM Wages'!A:A, 'PWM Wages'!C:C,,0), "PASS", "FAIL"))), "Pending…")</f>
        <v>Pending...</v>
      </c>
      <c r="I56" s="21" t="str">
        <f t="shared" si="0"/>
        <v>Pending...</v>
      </c>
      <c r="J56" s="22" t="str">
        <f t="shared" si="1"/>
        <v>Pending...</v>
      </c>
      <c r="K56" s="27" t="str">
        <f>IF(D56="Full-Time", TEXT(_xlfn.XLOOKUP(C56,'PWM Wages'!A:A,'PWM Wages'!D:D,,0), "$0.00")&amp;"/mth", IF(D56="Part-Time", TEXT(_xlfn.XLOOKUP(C56, 'PWM Wages'!A:A,'PWM Wages'!C:C,,0), "$0.00")&amp;"/hr", "Pending…"))</f>
        <v>Pending…</v>
      </c>
    </row>
    <row r="57" spans="1:11" x14ac:dyDescent="0.3">
      <c r="A57" s="31"/>
      <c r="B57" s="2"/>
      <c r="C57" s="28"/>
      <c r="D57" s="2"/>
      <c r="E57" s="42">
        <f>_xlfn.XLOOKUP(B57,'CPF Wages (Optional)'!A:A,'CPF Wages (Optional)'!B:B,"",0)</f>
        <v>0</v>
      </c>
      <c r="F57" s="3"/>
      <c r="G57" s="16"/>
      <c r="H57" s="20" t="str">
        <f>IFERROR(IF(OR(C57="", D57="", E57=""), "Pending...", IF(D57="Full-Time", IF((F57/G57)*E57&gt;=_xlfn.XLOOKUP(C57,'PWM Wages'!A:A, 'PWM Wages'!D:D,,0), "PASS", "FAIL"), IF(E57/G57&gt;=_xlfn.XLOOKUP(C57,'PWM Wages'!A:A, 'PWM Wages'!C:C,,0), "PASS", "FAIL"))), "Pending…")</f>
        <v>Pending...</v>
      </c>
      <c r="I57" s="21" t="str">
        <f t="shared" si="0"/>
        <v>Pending...</v>
      </c>
      <c r="J57" s="22" t="str">
        <f t="shared" si="1"/>
        <v>Pending...</v>
      </c>
      <c r="K57" s="27" t="str">
        <f>IF(D57="Full-Time", TEXT(_xlfn.XLOOKUP(C57,'PWM Wages'!A:A,'PWM Wages'!D:D,,0), "$0.00")&amp;"/mth", IF(D57="Part-Time", TEXT(_xlfn.XLOOKUP(C57, 'PWM Wages'!A:A,'PWM Wages'!C:C,,0), "$0.00")&amp;"/hr", "Pending…"))</f>
        <v>Pending…</v>
      </c>
    </row>
    <row r="58" spans="1:11" x14ac:dyDescent="0.3">
      <c r="A58" s="31"/>
      <c r="B58" s="2"/>
      <c r="C58" s="28"/>
      <c r="D58" s="2"/>
      <c r="E58" s="42">
        <f>_xlfn.XLOOKUP(B58,'CPF Wages (Optional)'!A:A,'CPF Wages (Optional)'!B:B,"",0)</f>
        <v>0</v>
      </c>
      <c r="F58" s="3"/>
      <c r="G58" s="16"/>
      <c r="H58" s="20" t="str">
        <f>IFERROR(IF(OR(C58="", D58="", E58=""), "Pending...", IF(D58="Full-Time", IF((F58/G58)*E58&gt;=_xlfn.XLOOKUP(C58,'PWM Wages'!A:A, 'PWM Wages'!D:D,,0), "PASS", "FAIL"), IF(E58/G58&gt;=_xlfn.XLOOKUP(C58,'PWM Wages'!A:A, 'PWM Wages'!C:C,,0), "PASS", "FAIL"))), "Pending…")</f>
        <v>Pending...</v>
      </c>
      <c r="I58" s="21" t="str">
        <f t="shared" si="0"/>
        <v>Pending...</v>
      </c>
      <c r="J58" s="22" t="str">
        <f t="shared" si="1"/>
        <v>Pending...</v>
      </c>
      <c r="K58" s="27" t="str">
        <f>IF(D58="Full-Time", TEXT(_xlfn.XLOOKUP(C58,'PWM Wages'!A:A,'PWM Wages'!D:D,,0), "$0.00")&amp;"/mth", IF(D58="Part-Time", TEXT(_xlfn.XLOOKUP(C58, 'PWM Wages'!A:A,'PWM Wages'!C:C,,0), "$0.00")&amp;"/hr", "Pending…"))</f>
        <v>Pending…</v>
      </c>
    </row>
    <row r="59" spans="1:11" x14ac:dyDescent="0.3">
      <c r="A59" s="31"/>
      <c r="B59" s="2"/>
      <c r="C59" s="28"/>
      <c r="D59" s="2"/>
      <c r="E59" s="42">
        <f>_xlfn.XLOOKUP(B59,'CPF Wages (Optional)'!A:A,'CPF Wages (Optional)'!B:B,"",0)</f>
        <v>0</v>
      </c>
      <c r="F59" s="3"/>
      <c r="G59" s="16"/>
      <c r="H59" s="20" t="str">
        <f>IFERROR(IF(OR(C59="", D59="", E59=""), "Pending...", IF(D59="Full-Time", IF((F59/G59)*E59&gt;=_xlfn.XLOOKUP(C59,'PWM Wages'!A:A, 'PWM Wages'!D:D,,0), "PASS", "FAIL"), IF(E59/G59&gt;=_xlfn.XLOOKUP(C59,'PWM Wages'!A:A, 'PWM Wages'!C:C,,0), "PASS", "FAIL"))), "Pending…")</f>
        <v>Pending...</v>
      </c>
      <c r="I59" s="21" t="str">
        <f t="shared" si="0"/>
        <v>Pending...</v>
      </c>
      <c r="J59" s="22" t="str">
        <f t="shared" si="1"/>
        <v>Pending...</v>
      </c>
      <c r="K59" s="27" t="str">
        <f>IF(D59="Full-Time", TEXT(_xlfn.XLOOKUP(C59,'PWM Wages'!A:A,'PWM Wages'!D:D,,0), "$0.00")&amp;"/mth", IF(D59="Part-Time", TEXT(_xlfn.XLOOKUP(C59, 'PWM Wages'!A:A,'PWM Wages'!C:C,,0), "$0.00")&amp;"/hr", "Pending…"))</f>
        <v>Pending…</v>
      </c>
    </row>
    <row r="60" spans="1:11" x14ac:dyDescent="0.3">
      <c r="A60" s="31"/>
      <c r="B60" s="2"/>
      <c r="C60" s="28"/>
      <c r="D60" s="2"/>
      <c r="E60" s="42">
        <f>_xlfn.XLOOKUP(B60,'CPF Wages (Optional)'!A:A,'CPF Wages (Optional)'!B:B,"",0)</f>
        <v>0</v>
      </c>
      <c r="F60" s="3"/>
      <c r="G60" s="16"/>
      <c r="H60" s="20" t="str">
        <f>IFERROR(IF(OR(C60="", D60="", E60=""), "Pending...", IF(D60="Full-Time", IF((F60/G60)*E60&gt;=_xlfn.XLOOKUP(C60,'PWM Wages'!A:A, 'PWM Wages'!D:D,,0), "PASS", "FAIL"), IF(E60/G60&gt;=_xlfn.XLOOKUP(C60,'PWM Wages'!A:A, 'PWM Wages'!C:C,,0), "PASS", "FAIL"))), "Pending…")</f>
        <v>Pending...</v>
      </c>
      <c r="I60" s="21" t="str">
        <f t="shared" si="0"/>
        <v>Pending...</v>
      </c>
      <c r="J60" s="22" t="str">
        <f t="shared" si="1"/>
        <v>Pending...</v>
      </c>
      <c r="K60" s="27" t="str">
        <f>IF(D60="Full-Time", TEXT(_xlfn.XLOOKUP(C60,'PWM Wages'!A:A,'PWM Wages'!D:D,,0), "$0.00")&amp;"/mth", IF(D60="Part-Time", TEXT(_xlfn.XLOOKUP(C60, 'PWM Wages'!A:A,'PWM Wages'!C:C,,0), "$0.00")&amp;"/hr", "Pending…"))</f>
        <v>Pending…</v>
      </c>
    </row>
    <row r="61" spans="1:11" x14ac:dyDescent="0.3">
      <c r="A61" s="31"/>
      <c r="B61" s="2"/>
      <c r="C61" s="28"/>
      <c r="D61" s="2"/>
      <c r="E61" s="42">
        <f>_xlfn.XLOOKUP(B61,'CPF Wages (Optional)'!A:A,'CPF Wages (Optional)'!B:B,"",0)</f>
        <v>0</v>
      </c>
      <c r="F61" s="3"/>
      <c r="G61" s="16"/>
      <c r="H61" s="20" t="str">
        <f>IFERROR(IF(OR(C61="", D61="", E61=""), "Pending...", IF(D61="Full-Time", IF((F61/G61)*E61&gt;=_xlfn.XLOOKUP(C61,'PWM Wages'!A:A, 'PWM Wages'!D:D,,0), "PASS", "FAIL"), IF(E61/G61&gt;=_xlfn.XLOOKUP(C61,'PWM Wages'!A:A, 'PWM Wages'!C:C,,0), "PASS", "FAIL"))), "Pending…")</f>
        <v>Pending...</v>
      </c>
      <c r="I61" s="21" t="str">
        <f t="shared" si="0"/>
        <v>Pending...</v>
      </c>
      <c r="J61" s="22" t="str">
        <f t="shared" si="1"/>
        <v>Pending...</v>
      </c>
      <c r="K61" s="27" t="str">
        <f>IF(D61="Full-Time", TEXT(_xlfn.XLOOKUP(C61,'PWM Wages'!A:A,'PWM Wages'!D:D,,0), "$0.00")&amp;"/mth", IF(D61="Part-Time", TEXT(_xlfn.XLOOKUP(C61, 'PWM Wages'!A:A,'PWM Wages'!C:C,,0), "$0.00")&amp;"/hr", "Pending…"))</f>
        <v>Pending…</v>
      </c>
    </row>
    <row r="62" spans="1:11" x14ac:dyDescent="0.3">
      <c r="A62" s="31"/>
      <c r="B62" s="2"/>
      <c r="C62" s="28"/>
      <c r="D62" s="2"/>
      <c r="E62" s="42">
        <f>_xlfn.XLOOKUP(B62,'CPF Wages (Optional)'!A:A,'CPF Wages (Optional)'!B:B,"",0)</f>
        <v>0</v>
      </c>
      <c r="F62" s="3"/>
      <c r="G62" s="16"/>
      <c r="H62" s="20" t="str">
        <f>IFERROR(IF(OR(C62="", D62="", E62=""), "Pending...", IF(D62="Full-Time", IF((F62/G62)*E62&gt;=_xlfn.XLOOKUP(C62,'PWM Wages'!A:A, 'PWM Wages'!D:D,,0), "PASS", "FAIL"), IF(E62/G62&gt;=_xlfn.XLOOKUP(C62,'PWM Wages'!A:A, 'PWM Wages'!C:C,,0), "PASS", "FAIL"))), "Pending…")</f>
        <v>Pending...</v>
      </c>
      <c r="I62" s="21" t="str">
        <f t="shared" si="0"/>
        <v>Pending...</v>
      </c>
      <c r="J62" s="22" t="str">
        <f t="shared" si="1"/>
        <v>Pending...</v>
      </c>
      <c r="K62" s="27" t="str">
        <f>IF(D62="Full-Time", TEXT(_xlfn.XLOOKUP(C62,'PWM Wages'!A:A,'PWM Wages'!D:D,,0), "$0.00")&amp;"/mth", IF(D62="Part-Time", TEXT(_xlfn.XLOOKUP(C62, 'PWM Wages'!A:A,'PWM Wages'!C:C,,0), "$0.00")&amp;"/hr", "Pending…"))</f>
        <v>Pending…</v>
      </c>
    </row>
    <row r="63" spans="1:11" x14ac:dyDescent="0.3">
      <c r="A63" s="31"/>
      <c r="B63" s="2"/>
      <c r="C63" s="28"/>
      <c r="D63" s="2"/>
      <c r="E63" s="42">
        <f>_xlfn.XLOOKUP(B63,'CPF Wages (Optional)'!A:A,'CPF Wages (Optional)'!B:B,"",0)</f>
        <v>0</v>
      </c>
      <c r="F63" s="3"/>
      <c r="G63" s="16"/>
      <c r="H63" s="20" t="str">
        <f>IFERROR(IF(OR(C63="", D63="", E63=""), "Pending...", IF(D63="Full-Time", IF((F63/G63)*E63&gt;=_xlfn.XLOOKUP(C63,'PWM Wages'!A:A, 'PWM Wages'!D:D,,0), "PASS", "FAIL"), IF(E63/G63&gt;=_xlfn.XLOOKUP(C63,'PWM Wages'!A:A, 'PWM Wages'!C:C,,0), "PASS", "FAIL"))), "Pending…")</f>
        <v>Pending...</v>
      </c>
      <c r="I63" s="21" t="str">
        <f t="shared" si="0"/>
        <v>Pending...</v>
      </c>
      <c r="J63" s="22" t="str">
        <f t="shared" si="1"/>
        <v>Pending...</v>
      </c>
      <c r="K63" s="27" t="str">
        <f>IF(D63="Full-Time", TEXT(_xlfn.XLOOKUP(C63,'PWM Wages'!A:A,'PWM Wages'!D:D,,0), "$0.00")&amp;"/mth", IF(D63="Part-Time", TEXT(_xlfn.XLOOKUP(C63, 'PWM Wages'!A:A,'PWM Wages'!C:C,,0), "$0.00")&amp;"/hr", "Pending…"))</f>
        <v>Pending…</v>
      </c>
    </row>
    <row r="64" spans="1:11" x14ac:dyDescent="0.3">
      <c r="A64" s="31"/>
      <c r="B64" s="2"/>
      <c r="C64" s="28"/>
      <c r="D64" s="2"/>
      <c r="E64" s="42">
        <f>_xlfn.XLOOKUP(B64,'CPF Wages (Optional)'!A:A,'CPF Wages (Optional)'!B:B,"",0)</f>
        <v>0</v>
      </c>
      <c r="F64" s="3"/>
      <c r="G64" s="16"/>
      <c r="H64" s="20" t="str">
        <f>IFERROR(IF(OR(C64="", D64="", E64=""), "Pending...", IF(D64="Full-Time", IF((F64/G64)*E64&gt;=_xlfn.XLOOKUP(C64,'PWM Wages'!A:A, 'PWM Wages'!D:D,,0), "PASS", "FAIL"), IF(E64/G64&gt;=_xlfn.XLOOKUP(C64,'PWM Wages'!A:A, 'PWM Wages'!C:C,,0), "PASS", "FAIL"))), "Pending…")</f>
        <v>Pending...</v>
      </c>
      <c r="I64" s="21" t="str">
        <f t="shared" si="0"/>
        <v>Pending...</v>
      </c>
      <c r="J64" s="22" t="str">
        <f t="shared" si="1"/>
        <v>Pending...</v>
      </c>
      <c r="K64" s="27" t="str">
        <f>IF(D64="Full-Time", TEXT(_xlfn.XLOOKUP(C64,'PWM Wages'!A:A,'PWM Wages'!D:D,,0), "$0.00")&amp;"/mth", IF(D64="Part-Time", TEXT(_xlfn.XLOOKUP(C64, 'PWM Wages'!A:A,'PWM Wages'!C:C,,0), "$0.00")&amp;"/hr", "Pending…"))</f>
        <v>Pending…</v>
      </c>
    </row>
    <row r="65" spans="1:11" x14ac:dyDescent="0.3">
      <c r="A65" s="31"/>
      <c r="B65" s="2"/>
      <c r="C65" s="28"/>
      <c r="D65" s="2"/>
      <c r="E65" s="42">
        <f>_xlfn.XLOOKUP(B65,'CPF Wages (Optional)'!A:A,'CPF Wages (Optional)'!B:B,"",0)</f>
        <v>0</v>
      </c>
      <c r="F65" s="3"/>
      <c r="G65" s="16"/>
      <c r="H65" s="20" t="str">
        <f>IFERROR(IF(OR(C65="", D65="", E65=""), "Pending...", IF(D65="Full-Time", IF((F65/G65)*E65&gt;=_xlfn.XLOOKUP(C65,'PWM Wages'!A:A, 'PWM Wages'!D:D,,0), "PASS", "FAIL"), IF(E65/G65&gt;=_xlfn.XLOOKUP(C65,'PWM Wages'!A:A, 'PWM Wages'!C:C,,0), "PASS", "FAIL"))), "Pending…")</f>
        <v>Pending...</v>
      </c>
      <c r="I65" s="21" t="str">
        <f t="shared" si="0"/>
        <v>Pending...</v>
      </c>
      <c r="J65" s="22" t="str">
        <f t="shared" si="1"/>
        <v>Pending...</v>
      </c>
      <c r="K65" s="27" t="str">
        <f>IF(D65="Full-Time", TEXT(_xlfn.XLOOKUP(C65,'PWM Wages'!A:A,'PWM Wages'!D:D,,0), "$0.00")&amp;"/mth", IF(D65="Part-Time", TEXT(_xlfn.XLOOKUP(C65, 'PWM Wages'!A:A,'PWM Wages'!C:C,,0), "$0.00")&amp;"/hr", "Pending…"))</f>
        <v>Pending…</v>
      </c>
    </row>
    <row r="66" spans="1:11" x14ac:dyDescent="0.3">
      <c r="A66" s="31"/>
      <c r="B66" s="2"/>
      <c r="C66" s="28"/>
      <c r="D66" s="2"/>
      <c r="E66" s="42">
        <f>_xlfn.XLOOKUP(B66,'CPF Wages (Optional)'!A:A,'CPF Wages (Optional)'!B:B,"",0)</f>
        <v>0</v>
      </c>
      <c r="F66" s="3"/>
      <c r="G66" s="16"/>
      <c r="H66" s="20" t="str">
        <f>IFERROR(IF(OR(C66="", D66="", E66=""), "Pending...", IF(D66="Full-Time", IF((F66/G66)*E66&gt;=_xlfn.XLOOKUP(C66,'PWM Wages'!A:A, 'PWM Wages'!D:D,,0), "PASS", "FAIL"), IF(E66/G66&gt;=_xlfn.XLOOKUP(C66,'PWM Wages'!A:A, 'PWM Wages'!C:C,,0), "PASS", "FAIL"))), "Pending…")</f>
        <v>Pending...</v>
      </c>
      <c r="I66" s="21" t="str">
        <f t="shared" ref="I66:I129" si="2">IFERROR(IF(H66="PASS", "PASS", IF(OR(D66="", E66=""), "Pending...", IF(D66="Full-Time", IF((F66/G66)*E66&gt;=1800, "PASS", "FAIL"), IF(E66/G66&gt;=10.5, "PASS", "FAIL")))), "Pending…")</f>
        <v>Pending...</v>
      </c>
      <c r="J66" s="22" t="str">
        <f t="shared" ref="J66:J129" si="3">IFERROR(IF(AND(H66="Pending...",I66="Pending..."),"Pending...",IF(D66="Full-Time",TEXT(E66*(F66/G66),"$0.00")&amp;"/mth",TEXT(E66/G66,"$0.00")&amp;"/hr")), "Pending…")</f>
        <v>Pending...</v>
      </c>
      <c r="K66" s="27" t="str">
        <f>IF(D66="Full-Time", TEXT(_xlfn.XLOOKUP(C66,'PWM Wages'!A:A,'PWM Wages'!D:D,,0), "$0.00")&amp;"/mth", IF(D66="Part-Time", TEXT(_xlfn.XLOOKUP(C66, 'PWM Wages'!A:A,'PWM Wages'!C:C,,0), "$0.00")&amp;"/hr", "Pending…"))</f>
        <v>Pending…</v>
      </c>
    </row>
    <row r="67" spans="1:11" x14ac:dyDescent="0.3">
      <c r="A67" s="31"/>
      <c r="B67" s="2"/>
      <c r="C67" s="28"/>
      <c r="D67" s="2"/>
      <c r="E67" s="42">
        <f>_xlfn.XLOOKUP(B67,'CPF Wages (Optional)'!A:A,'CPF Wages (Optional)'!B:B,"",0)</f>
        <v>0</v>
      </c>
      <c r="F67" s="3"/>
      <c r="G67" s="16"/>
      <c r="H67" s="20" t="str">
        <f>IFERROR(IF(OR(C67="", D67="", E67=""), "Pending...", IF(D67="Full-Time", IF((F67/G67)*E67&gt;=_xlfn.XLOOKUP(C67,'PWM Wages'!A:A, 'PWM Wages'!D:D,,0), "PASS", "FAIL"), IF(E67/G67&gt;=_xlfn.XLOOKUP(C67,'PWM Wages'!A:A, 'PWM Wages'!C:C,,0), "PASS", "FAIL"))), "Pending…")</f>
        <v>Pending...</v>
      </c>
      <c r="I67" s="21" t="str">
        <f t="shared" si="2"/>
        <v>Pending...</v>
      </c>
      <c r="J67" s="22" t="str">
        <f t="shared" si="3"/>
        <v>Pending...</v>
      </c>
      <c r="K67" s="27" t="str">
        <f>IF(D67="Full-Time", TEXT(_xlfn.XLOOKUP(C67,'PWM Wages'!A:A,'PWM Wages'!D:D,,0), "$0.00")&amp;"/mth", IF(D67="Part-Time", TEXT(_xlfn.XLOOKUP(C67, 'PWM Wages'!A:A,'PWM Wages'!C:C,,0), "$0.00")&amp;"/hr", "Pending…"))</f>
        <v>Pending…</v>
      </c>
    </row>
    <row r="68" spans="1:11" x14ac:dyDescent="0.3">
      <c r="A68" s="31"/>
      <c r="B68" s="2"/>
      <c r="C68" s="28"/>
      <c r="D68" s="2"/>
      <c r="E68" s="42">
        <f>_xlfn.XLOOKUP(B68,'CPF Wages (Optional)'!A:A,'CPF Wages (Optional)'!B:B,"",0)</f>
        <v>0</v>
      </c>
      <c r="F68" s="3"/>
      <c r="G68" s="16"/>
      <c r="H68" s="20" t="str">
        <f>IFERROR(IF(OR(C68="", D68="", E68=""), "Pending...", IF(D68="Full-Time", IF((F68/G68)*E68&gt;=_xlfn.XLOOKUP(C68,'PWM Wages'!A:A, 'PWM Wages'!D:D,,0), "PASS", "FAIL"), IF(E68/G68&gt;=_xlfn.XLOOKUP(C68,'PWM Wages'!A:A, 'PWM Wages'!C:C,,0), "PASS", "FAIL"))), "Pending…")</f>
        <v>Pending...</v>
      </c>
      <c r="I68" s="21" t="str">
        <f t="shared" si="2"/>
        <v>Pending...</v>
      </c>
      <c r="J68" s="22" t="str">
        <f t="shared" si="3"/>
        <v>Pending...</v>
      </c>
      <c r="K68" s="27" t="str">
        <f>IF(D68="Full-Time", TEXT(_xlfn.XLOOKUP(C68,'PWM Wages'!A:A,'PWM Wages'!D:D,,0), "$0.00")&amp;"/mth", IF(D68="Part-Time", TEXT(_xlfn.XLOOKUP(C68, 'PWM Wages'!A:A,'PWM Wages'!C:C,,0), "$0.00")&amp;"/hr", "Pending…"))</f>
        <v>Pending…</v>
      </c>
    </row>
    <row r="69" spans="1:11" x14ac:dyDescent="0.3">
      <c r="A69" s="31"/>
      <c r="B69" s="2"/>
      <c r="C69" s="28"/>
      <c r="D69" s="2"/>
      <c r="E69" s="42">
        <f>_xlfn.XLOOKUP(B69,'CPF Wages (Optional)'!A:A,'CPF Wages (Optional)'!B:B,"",0)</f>
        <v>0</v>
      </c>
      <c r="F69" s="3"/>
      <c r="G69" s="16"/>
      <c r="H69" s="20" t="str">
        <f>IFERROR(IF(OR(C69="", D69="", E69=""), "Pending...", IF(D69="Full-Time", IF((F69/G69)*E69&gt;=_xlfn.XLOOKUP(C69,'PWM Wages'!A:A, 'PWM Wages'!D:D,,0), "PASS", "FAIL"), IF(E69/G69&gt;=_xlfn.XLOOKUP(C69,'PWM Wages'!A:A, 'PWM Wages'!C:C,,0), "PASS", "FAIL"))), "Pending…")</f>
        <v>Pending...</v>
      </c>
      <c r="I69" s="21" t="str">
        <f t="shared" si="2"/>
        <v>Pending...</v>
      </c>
      <c r="J69" s="22" t="str">
        <f t="shared" si="3"/>
        <v>Pending...</v>
      </c>
      <c r="K69" s="27" t="str">
        <f>IF(D69="Full-Time", TEXT(_xlfn.XLOOKUP(C69,'PWM Wages'!A:A,'PWM Wages'!D:D,,0), "$0.00")&amp;"/mth", IF(D69="Part-Time", TEXT(_xlfn.XLOOKUP(C69, 'PWM Wages'!A:A,'PWM Wages'!C:C,,0), "$0.00")&amp;"/hr", "Pending…"))</f>
        <v>Pending…</v>
      </c>
    </row>
    <row r="70" spans="1:11" x14ac:dyDescent="0.3">
      <c r="A70" s="31"/>
      <c r="B70" s="2"/>
      <c r="C70" s="28"/>
      <c r="D70" s="2"/>
      <c r="E70" s="42">
        <f>_xlfn.XLOOKUP(B70,'CPF Wages (Optional)'!A:A,'CPF Wages (Optional)'!B:B,"",0)</f>
        <v>0</v>
      </c>
      <c r="F70" s="3"/>
      <c r="G70" s="16"/>
      <c r="H70" s="20" t="str">
        <f>IFERROR(IF(OR(C70="", D70="", E70=""), "Pending...", IF(D70="Full-Time", IF((F70/G70)*E70&gt;=_xlfn.XLOOKUP(C70,'PWM Wages'!A:A, 'PWM Wages'!D:D,,0), "PASS", "FAIL"), IF(E70/G70&gt;=_xlfn.XLOOKUP(C70,'PWM Wages'!A:A, 'PWM Wages'!C:C,,0), "PASS", "FAIL"))), "Pending…")</f>
        <v>Pending...</v>
      </c>
      <c r="I70" s="21" t="str">
        <f t="shared" si="2"/>
        <v>Pending...</v>
      </c>
      <c r="J70" s="22" t="str">
        <f t="shared" si="3"/>
        <v>Pending...</v>
      </c>
      <c r="K70" s="27" t="str">
        <f>IF(D70="Full-Time", TEXT(_xlfn.XLOOKUP(C70,'PWM Wages'!A:A,'PWM Wages'!D:D,,0), "$0.00")&amp;"/mth", IF(D70="Part-Time", TEXT(_xlfn.XLOOKUP(C70, 'PWM Wages'!A:A,'PWM Wages'!C:C,,0), "$0.00")&amp;"/hr", "Pending…"))</f>
        <v>Pending…</v>
      </c>
    </row>
    <row r="71" spans="1:11" x14ac:dyDescent="0.3">
      <c r="A71" s="31"/>
      <c r="B71" s="2"/>
      <c r="C71" s="28"/>
      <c r="D71" s="2"/>
      <c r="E71" s="42">
        <f>_xlfn.XLOOKUP(B71,'CPF Wages (Optional)'!A:A,'CPF Wages (Optional)'!B:B,"",0)</f>
        <v>0</v>
      </c>
      <c r="F71" s="3"/>
      <c r="G71" s="16"/>
      <c r="H71" s="20" t="str">
        <f>IFERROR(IF(OR(C71="", D71="", E71=""), "Pending...", IF(D71="Full-Time", IF((F71/G71)*E71&gt;=_xlfn.XLOOKUP(C71,'PWM Wages'!A:A, 'PWM Wages'!D:D,,0), "PASS", "FAIL"), IF(E71/G71&gt;=_xlfn.XLOOKUP(C71,'PWM Wages'!A:A, 'PWM Wages'!C:C,,0), "PASS", "FAIL"))), "Pending…")</f>
        <v>Pending...</v>
      </c>
      <c r="I71" s="21" t="str">
        <f t="shared" si="2"/>
        <v>Pending...</v>
      </c>
      <c r="J71" s="22" t="str">
        <f t="shared" si="3"/>
        <v>Pending...</v>
      </c>
      <c r="K71" s="27" t="str">
        <f>IF(D71="Full-Time", TEXT(_xlfn.XLOOKUP(C71,'PWM Wages'!A:A,'PWM Wages'!D:D,,0), "$0.00")&amp;"/mth", IF(D71="Part-Time", TEXT(_xlfn.XLOOKUP(C71, 'PWM Wages'!A:A,'PWM Wages'!C:C,,0), "$0.00")&amp;"/hr", "Pending…"))</f>
        <v>Pending…</v>
      </c>
    </row>
    <row r="72" spans="1:11" x14ac:dyDescent="0.3">
      <c r="A72" s="31"/>
      <c r="B72" s="2"/>
      <c r="C72" s="28"/>
      <c r="D72" s="2"/>
      <c r="E72" s="42">
        <f>_xlfn.XLOOKUP(B72,'CPF Wages (Optional)'!A:A,'CPF Wages (Optional)'!B:B,"",0)</f>
        <v>0</v>
      </c>
      <c r="F72" s="3"/>
      <c r="G72" s="16"/>
      <c r="H72" s="20" t="str">
        <f>IFERROR(IF(OR(C72="", D72="", E72=""), "Pending...", IF(D72="Full-Time", IF((F72/G72)*E72&gt;=_xlfn.XLOOKUP(C72,'PWM Wages'!A:A, 'PWM Wages'!D:D,,0), "PASS", "FAIL"), IF(E72/G72&gt;=_xlfn.XLOOKUP(C72,'PWM Wages'!A:A, 'PWM Wages'!C:C,,0), "PASS", "FAIL"))), "Pending…")</f>
        <v>Pending...</v>
      </c>
      <c r="I72" s="21" t="str">
        <f t="shared" si="2"/>
        <v>Pending...</v>
      </c>
      <c r="J72" s="22" t="str">
        <f t="shared" si="3"/>
        <v>Pending...</v>
      </c>
      <c r="K72" s="27" t="str">
        <f>IF(D72="Full-Time", TEXT(_xlfn.XLOOKUP(C72,'PWM Wages'!A:A,'PWM Wages'!D:D,,0), "$0.00")&amp;"/mth", IF(D72="Part-Time", TEXT(_xlfn.XLOOKUP(C72, 'PWM Wages'!A:A,'PWM Wages'!C:C,,0), "$0.00")&amp;"/hr", "Pending…"))</f>
        <v>Pending…</v>
      </c>
    </row>
    <row r="73" spans="1:11" x14ac:dyDescent="0.3">
      <c r="A73" s="31"/>
      <c r="B73" s="2"/>
      <c r="C73" s="28"/>
      <c r="D73" s="2"/>
      <c r="E73" s="42">
        <f>_xlfn.XLOOKUP(B73,'CPF Wages (Optional)'!A:A,'CPF Wages (Optional)'!B:B,"",0)</f>
        <v>0</v>
      </c>
      <c r="F73" s="3"/>
      <c r="G73" s="16"/>
      <c r="H73" s="20" t="str">
        <f>IFERROR(IF(OR(C73="", D73="", E73=""), "Pending...", IF(D73="Full-Time", IF((F73/G73)*E73&gt;=_xlfn.XLOOKUP(C73,'PWM Wages'!A:A, 'PWM Wages'!D:D,,0), "PASS", "FAIL"), IF(E73/G73&gt;=_xlfn.XLOOKUP(C73,'PWM Wages'!A:A, 'PWM Wages'!C:C,,0), "PASS", "FAIL"))), "Pending…")</f>
        <v>Pending...</v>
      </c>
      <c r="I73" s="21" t="str">
        <f t="shared" si="2"/>
        <v>Pending...</v>
      </c>
      <c r="J73" s="22" t="str">
        <f t="shared" si="3"/>
        <v>Pending...</v>
      </c>
      <c r="K73" s="27" t="str">
        <f>IF(D73="Full-Time", TEXT(_xlfn.XLOOKUP(C73,'PWM Wages'!A:A,'PWM Wages'!D:D,,0), "$0.00")&amp;"/mth", IF(D73="Part-Time", TEXT(_xlfn.XLOOKUP(C73, 'PWM Wages'!A:A,'PWM Wages'!C:C,,0), "$0.00")&amp;"/hr", "Pending…"))</f>
        <v>Pending…</v>
      </c>
    </row>
    <row r="74" spans="1:11" x14ac:dyDescent="0.3">
      <c r="A74" s="31"/>
      <c r="B74" s="2"/>
      <c r="C74" s="28"/>
      <c r="D74" s="2"/>
      <c r="E74" s="42">
        <f>_xlfn.XLOOKUP(B74,'CPF Wages (Optional)'!A:A,'CPF Wages (Optional)'!B:B,"",0)</f>
        <v>0</v>
      </c>
      <c r="F74" s="3"/>
      <c r="G74" s="16"/>
      <c r="H74" s="20" t="str">
        <f>IFERROR(IF(OR(C74="", D74="", E74=""), "Pending...", IF(D74="Full-Time", IF((F74/G74)*E74&gt;=_xlfn.XLOOKUP(C74,'PWM Wages'!A:A, 'PWM Wages'!D:D,,0), "PASS", "FAIL"), IF(E74/G74&gt;=_xlfn.XLOOKUP(C74,'PWM Wages'!A:A, 'PWM Wages'!C:C,,0), "PASS", "FAIL"))), "Pending…")</f>
        <v>Pending...</v>
      </c>
      <c r="I74" s="21" t="str">
        <f t="shared" si="2"/>
        <v>Pending...</v>
      </c>
      <c r="J74" s="22" t="str">
        <f t="shared" si="3"/>
        <v>Pending...</v>
      </c>
      <c r="K74" s="27" t="str">
        <f>IF(D74="Full-Time", TEXT(_xlfn.XLOOKUP(C74,'PWM Wages'!A:A,'PWM Wages'!D:D,,0), "$0.00")&amp;"/mth", IF(D74="Part-Time", TEXT(_xlfn.XLOOKUP(C74, 'PWM Wages'!A:A,'PWM Wages'!C:C,,0), "$0.00")&amp;"/hr", "Pending…"))</f>
        <v>Pending…</v>
      </c>
    </row>
    <row r="75" spans="1:11" x14ac:dyDescent="0.3">
      <c r="A75" s="31"/>
      <c r="B75" s="2"/>
      <c r="C75" s="28"/>
      <c r="D75" s="2"/>
      <c r="E75" s="42">
        <f>_xlfn.XLOOKUP(B75,'CPF Wages (Optional)'!A:A,'CPF Wages (Optional)'!B:B,"",0)</f>
        <v>0</v>
      </c>
      <c r="F75" s="3"/>
      <c r="G75" s="16"/>
      <c r="H75" s="20" t="str">
        <f>IFERROR(IF(OR(C75="", D75="", E75=""), "Pending...", IF(D75="Full-Time", IF((F75/G75)*E75&gt;=_xlfn.XLOOKUP(C75,'PWM Wages'!A:A, 'PWM Wages'!D:D,,0), "PASS", "FAIL"), IF(E75/G75&gt;=_xlfn.XLOOKUP(C75,'PWM Wages'!A:A, 'PWM Wages'!C:C,,0), "PASS", "FAIL"))), "Pending…")</f>
        <v>Pending...</v>
      </c>
      <c r="I75" s="21" t="str">
        <f t="shared" si="2"/>
        <v>Pending...</v>
      </c>
      <c r="J75" s="22" t="str">
        <f t="shared" si="3"/>
        <v>Pending...</v>
      </c>
      <c r="K75" s="27" t="str">
        <f>IF(D75="Full-Time", TEXT(_xlfn.XLOOKUP(C75,'PWM Wages'!A:A,'PWM Wages'!D:D,,0), "$0.00")&amp;"/mth", IF(D75="Part-Time", TEXT(_xlfn.XLOOKUP(C75, 'PWM Wages'!A:A,'PWM Wages'!C:C,,0), "$0.00")&amp;"/hr", "Pending…"))</f>
        <v>Pending…</v>
      </c>
    </row>
    <row r="76" spans="1:11" x14ac:dyDescent="0.3">
      <c r="A76" s="31"/>
      <c r="B76" s="2"/>
      <c r="C76" s="28"/>
      <c r="D76" s="2"/>
      <c r="E76" s="42">
        <f>_xlfn.XLOOKUP(B76,'CPF Wages (Optional)'!A:A,'CPF Wages (Optional)'!B:B,"",0)</f>
        <v>0</v>
      </c>
      <c r="F76" s="3"/>
      <c r="G76" s="16"/>
      <c r="H76" s="20" t="str">
        <f>IFERROR(IF(OR(C76="", D76="", E76=""), "Pending...", IF(D76="Full-Time", IF((F76/G76)*E76&gt;=_xlfn.XLOOKUP(C76,'PWM Wages'!A:A, 'PWM Wages'!D:D,,0), "PASS", "FAIL"), IF(E76/G76&gt;=_xlfn.XLOOKUP(C76,'PWM Wages'!A:A, 'PWM Wages'!C:C,,0), "PASS", "FAIL"))), "Pending…")</f>
        <v>Pending...</v>
      </c>
      <c r="I76" s="21" t="str">
        <f t="shared" si="2"/>
        <v>Pending...</v>
      </c>
      <c r="J76" s="22" t="str">
        <f t="shared" si="3"/>
        <v>Pending...</v>
      </c>
      <c r="K76" s="27" t="str">
        <f>IF(D76="Full-Time", TEXT(_xlfn.XLOOKUP(C76,'PWM Wages'!A:A,'PWM Wages'!D:D,,0), "$0.00")&amp;"/mth", IF(D76="Part-Time", TEXT(_xlfn.XLOOKUP(C76, 'PWM Wages'!A:A,'PWM Wages'!C:C,,0), "$0.00")&amp;"/hr", "Pending…"))</f>
        <v>Pending…</v>
      </c>
    </row>
    <row r="77" spans="1:11" x14ac:dyDescent="0.3">
      <c r="A77" s="31"/>
      <c r="B77" s="2"/>
      <c r="C77" s="28"/>
      <c r="D77" s="2"/>
      <c r="E77" s="42">
        <f>_xlfn.XLOOKUP(B77,'CPF Wages (Optional)'!A:A,'CPF Wages (Optional)'!B:B,"",0)</f>
        <v>0</v>
      </c>
      <c r="F77" s="3"/>
      <c r="G77" s="16"/>
      <c r="H77" s="20" t="str">
        <f>IFERROR(IF(OR(C77="", D77="", E77=""), "Pending...", IF(D77="Full-Time", IF((F77/G77)*E77&gt;=_xlfn.XLOOKUP(C77,'PWM Wages'!A:A, 'PWM Wages'!D:D,,0), "PASS", "FAIL"), IF(E77/G77&gt;=_xlfn.XLOOKUP(C77,'PWM Wages'!A:A, 'PWM Wages'!C:C,,0), "PASS", "FAIL"))), "Pending…")</f>
        <v>Pending...</v>
      </c>
      <c r="I77" s="21" t="str">
        <f t="shared" si="2"/>
        <v>Pending...</v>
      </c>
      <c r="J77" s="22" t="str">
        <f t="shared" si="3"/>
        <v>Pending...</v>
      </c>
      <c r="K77" s="27" t="str">
        <f>IF(D77="Full-Time", TEXT(_xlfn.XLOOKUP(C77,'PWM Wages'!A:A,'PWM Wages'!D:D,,0), "$0.00")&amp;"/mth", IF(D77="Part-Time", TEXT(_xlfn.XLOOKUP(C77, 'PWM Wages'!A:A,'PWM Wages'!C:C,,0), "$0.00")&amp;"/hr", "Pending…"))</f>
        <v>Pending…</v>
      </c>
    </row>
    <row r="78" spans="1:11" x14ac:dyDescent="0.3">
      <c r="A78" s="31"/>
      <c r="B78" s="2"/>
      <c r="C78" s="28"/>
      <c r="D78" s="2"/>
      <c r="E78" s="42">
        <f>_xlfn.XLOOKUP(B78,'CPF Wages (Optional)'!A:A,'CPF Wages (Optional)'!B:B,"",0)</f>
        <v>0</v>
      </c>
      <c r="F78" s="3"/>
      <c r="G78" s="16"/>
      <c r="H78" s="20" t="str">
        <f>IFERROR(IF(OR(C78="", D78="", E78=""), "Pending...", IF(D78="Full-Time", IF((F78/G78)*E78&gt;=_xlfn.XLOOKUP(C78,'PWM Wages'!A:A, 'PWM Wages'!D:D,,0), "PASS", "FAIL"), IF(E78/G78&gt;=_xlfn.XLOOKUP(C78,'PWM Wages'!A:A, 'PWM Wages'!C:C,,0), "PASS", "FAIL"))), "Pending…")</f>
        <v>Pending...</v>
      </c>
      <c r="I78" s="21" t="str">
        <f t="shared" si="2"/>
        <v>Pending...</v>
      </c>
      <c r="J78" s="22" t="str">
        <f t="shared" si="3"/>
        <v>Pending...</v>
      </c>
      <c r="K78" s="27" t="str">
        <f>IF(D78="Full-Time", TEXT(_xlfn.XLOOKUP(C78,'PWM Wages'!A:A,'PWM Wages'!D:D,,0), "$0.00")&amp;"/mth", IF(D78="Part-Time", TEXT(_xlfn.XLOOKUP(C78, 'PWM Wages'!A:A,'PWM Wages'!C:C,,0), "$0.00")&amp;"/hr", "Pending…"))</f>
        <v>Pending…</v>
      </c>
    </row>
    <row r="79" spans="1:11" x14ac:dyDescent="0.3">
      <c r="A79" s="31"/>
      <c r="B79" s="2"/>
      <c r="C79" s="28"/>
      <c r="D79" s="2"/>
      <c r="E79" s="42">
        <f>_xlfn.XLOOKUP(B79,'CPF Wages (Optional)'!A:A,'CPF Wages (Optional)'!B:B,"",0)</f>
        <v>0</v>
      </c>
      <c r="F79" s="3"/>
      <c r="G79" s="16"/>
      <c r="H79" s="20" t="str">
        <f>IFERROR(IF(OR(C79="", D79="", E79=""), "Pending...", IF(D79="Full-Time", IF((F79/G79)*E79&gt;=_xlfn.XLOOKUP(C79,'PWM Wages'!A:A, 'PWM Wages'!D:D,,0), "PASS", "FAIL"), IF(E79/G79&gt;=_xlfn.XLOOKUP(C79,'PWM Wages'!A:A, 'PWM Wages'!C:C,,0), "PASS", "FAIL"))), "Pending…")</f>
        <v>Pending...</v>
      </c>
      <c r="I79" s="21" t="str">
        <f t="shared" si="2"/>
        <v>Pending...</v>
      </c>
      <c r="J79" s="22" t="str">
        <f t="shared" si="3"/>
        <v>Pending...</v>
      </c>
      <c r="K79" s="27" t="str">
        <f>IF(D79="Full-Time", TEXT(_xlfn.XLOOKUP(C79,'PWM Wages'!A:A,'PWM Wages'!D:D,,0), "$0.00")&amp;"/mth", IF(D79="Part-Time", TEXT(_xlfn.XLOOKUP(C79, 'PWM Wages'!A:A,'PWM Wages'!C:C,,0), "$0.00")&amp;"/hr", "Pending…"))</f>
        <v>Pending…</v>
      </c>
    </row>
    <row r="80" spans="1:11" x14ac:dyDescent="0.3">
      <c r="A80" s="31"/>
      <c r="B80" s="2"/>
      <c r="C80" s="28"/>
      <c r="D80" s="2"/>
      <c r="E80" s="42">
        <f>_xlfn.XLOOKUP(B80,'CPF Wages (Optional)'!A:A,'CPF Wages (Optional)'!B:B,"",0)</f>
        <v>0</v>
      </c>
      <c r="F80" s="3"/>
      <c r="G80" s="16"/>
      <c r="H80" s="20" t="str">
        <f>IFERROR(IF(OR(C80="", D80="", E80=""), "Pending...", IF(D80="Full-Time", IF((F80/G80)*E80&gt;=_xlfn.XLOOKUP(C80,'PWM Wages'!A:A, 'PWM Wages'!D:D,,0), "PASS", "FAIL"), IF(E80/G80&gt;=_xlfn.XLOOKUP(C80,'PWM Wages'!A:A, 'PWM Wages'!C:C,,0), "PASS", "FAIL"))), "Pending…")</f>
        <v>Pending...</v>
      </c>
      <c r="I80" s="21" t="str">
        <f t="shared" si="2"/>
        <v>Pending...</v>
      </c>
      <c r="J80" s="22" t="str">
        <f t="shared" si="3"/>
        <v>Pending...</v>
      </c>
      <c r="K80" s="27" t="str">
        <f>IF(D80="Full-Time", TEXT(_xlfn.XLOOKUP(C80,'PWM Wages'!A:A,'PWM Wages'!D:D,,0), "$0.00")&amp;"/mth", IF(D80="Part-Time", TEXT(_xlfn.XLOOKUP(C80, 'PWM Wages'!A:A,'PWM Wages'!C:C,,0), "$0.00")&amp;"/hr", "Pending…"))</f>
        <v>Pending…</v>
      </c>
    </row>
    <row r="81" spans="1:11" x14ac:dyDescent="0.3">
      <c r="A81" s="31"/>
      <c r="B81" s="2"/>
      <c r="C81" s="28"/>
      <c r="D81" s="2"/>
      <c r="E81" s="42">
        <f>_xlfn.XLOOKUP(B81,'CPF Wages (Optional)'!A:A,'CPF Wages (Optional)'!B:B,"",0)</f>
        <v>0</v>
      </c>
      <c r="F81" s="3"/>
      <c r="G81" s="16"/>
      <c r="H81" s="20" t="str">
        <f>IFERROR(IF(OR(C81="", D81="", E81=""), "Pending...", IF(D81="Full-Time", IF((F81/G81)*E81&gt;=_xlfn.XLOOKUP(C81,'PWM Wages'!A:A, 'PWM Wages'!D:D,,0), "PASS", "FAIL"), IF(E81/G81&gt;=_xlfn.XLOOKUP(C81,'PWM Wages'!A:A, 'PWM Wages'!C:C,,0), "PASS", "FAIL"))), "Pending…")</f>
        <v>Pending...</v>
      </c>
      <c r="I81" s="21" t="str">
        <f t="shared" si="2"/>
        <v>Pending...</v>
      </c>
      <c r="J81" s="22" t="str">
        <f t="shared" si="3"/>
        <v>Pending...</v>
      </c>
      <c r="K81" s="27" t="str">
        <f>IF(D81="Full-Time", TEXT(_xlfn.XLOOKUP(C81,'PWM Wages'!A:A,'PWM Wages'!D:D,,0), "$0.00")&amp;"/mth", IF(D81="Part-Time", TEXT(_xlfn.XLOOKUP(C81, 'PWM Wages'!A:A,'PWM Wages'!C:C,,0), "$0.00")&amp;"/hr", "Pending…"))</f>
        <v>Pending…</v>
      </c>
    </row>
    <row r="82" spans="1:11" x14ac:dyDescent="0.3">
      <c r="A82" s="31"/>
      <c r="B82" s="2"/>
      <c r="C82" s="28"/>
      <c r="D82" s="2"/>
      <c r="E82" s="42">
        <f>_xlfn.XLOOKUP(B82,'CPF Wages (Optional)'!A:A,'CPF Wages (Optional)'!B:B,"",0)</f>
        <v>0</v>
      </c>
      <c r="F82" s="3"/>
      <c r="G82" s="16"/>
      <c r="H82" s="20" t="str">
        <f>IFERROR(IF(OR(C82="", D82="", E82=""), "Pending...", IF(D82="Full-Time", IF((F82/G82)*E82&gt;=_xlfn.XLOOKUP(C82,'PWM Wages'!A:A, 'PWM Wages'!D:D,,0), "PASS", "FAIL"), IF(E82/G82&gt;=_xlfn.XLOOKUP(C82,'PWM Wages'!A:A, 'PWM Wages'!C:C,,0), "PASS", "FAIL"))), "Pending…")</f>
        <v>Pending...</v>
      </c>
      <c r="I82" s="21" t="str">
        <f t="shared" si="2"/>
        <v>Pending...</v>
      </c>
      <c r="J82" s="22" t="str">
        <f t="shared" si="3"/>
        <v>Pending...</v>
      </c>
      <c r="K82" s="27" t="str">
        <f>IF(D82="Full-Time", TEXT(_xlfn.XLOOKUP(C82,'PWM Wages'!A:A,'PWM Wages'!D:D,,0), "$0.00")&amp;"/mth", IF(D82="Part-Time", TEXT(_xlfn.XLOOKUP(C82, 'PWM Wages'!A:A,'PWM Wages'!C:C,,0), "$0.00")&amp;"/hr", "Pending…"))</f>
        <v>Pending…</v>
      </c>
    </row>
    <row r="83" spans="1:11" x14ac:dyDescent="0.3">
      <c r="A83" s="31"/>
      <c r="B83" s="2"/>
      <c r="C83" s="28"/>
      <c r="D83" s="2"/>
      <c r="E83" s="42">
        <f>_xlfn.XLOOKUP(B83,'CPF Wages (Optional)'!A:A,'CPF Wages (Optional)'!B:B,"",0)</f>
        <v>0</v>
      </c>
      <c r="F83" s="3"/>
      <c r="G83" s="16"/>
      <c r="H83" s="20" t="str">
        <f>IFERROR(IF(OR(C83="", D83="", E83=""), "Pending...", IF(D83="Full-Time", IF((F83/G83)*E83&gt;=_xlfn.XLOOKUP(C83,'PWM Wages'!A:A, 'PWM Wages'!D:D,,0), "PASS", "FAIL"), IF(E83/G83&gt;=_xlfn.XLOOKUP(C83,'PWM Wages'!A:A, 'PWM Wages'!C:C,,0), "PASS", "FAIL"))), "Pending…")</f>
        <v>Pending...</v>
      </c>
      <c r="I83" s="21" t="str">
        <f t="shared" si="2"/>
        <v>Pending...</v>
      </c>
      <c r="J83" s="22" t="str">
        <f t="shared" si="3"/>
        <v>Pending...</v>
      </c>
      <c r="K83" s="27" t="str">
        <f>IF(D83="Full-Time", TEXT(_xlfn.XLOOKUP(C83,'PWM Wages'!A:A,'PWM Wages'!D:D,,0), "$0.00")&amp;"/mth", IF(D83="Part-Time", TEXT(_xlfn.XLOOKUP(C83, 'PWM Wages'!A:A,'PWM Wages'!C:C,,0), "$0.00")&amp;"/hr", "Pending…"))</f>
        <v>Pending…</v>
      </c>
    </row>
    <row r="84" spans="1:11" x14ac:dyDescent="0.3">
      <c r="A84" s="31"/>
      <c r="B84" s="2"/>
      <c r="C84" s="28"/>
      <c r="D84" s="2"/>
      <c r="E84" s="42">
        <f>_xlfn.XLOOKUP(B84,'CPF Wages (Optional)'!A:A,'CPF Wages (Optional)'!B:B,"",0)</f>
        <v>0</v>
      </c>
      <c r="F84" s="3"/>
      <c r="G84" s="16"/>
      <c r="H84" s="20" t="str">
        <f>IFERROR(IF(OR(C84="", D84="", E84=""), "Pending...", IF(D84="Full-Time", IF((F84/G84)*E84&gt;=_xlfn.XLOOKUP(C84,'PWM Wages'!A:A, 'PWM Wages'!D:D,,0), "PASS", "FAIL"), IF(E84/G84&gt;=_xlfn.XLOOKUP(C84,'PWM Wages'!A:A, 'PWM Wages'!C:C,,0), "PASS", "FAIL"))), "Pending…")</f>
        <v>Pending...</v>
      </c>
      <c r="I84" s="21" t="str">
        <f t="shared" si="2"/>
        <v>Pending...</v>
      </c>
      <c r="J84" s="22" t="str">
        <f t="shared" si="3"/>
        <v>Pending...</v>
      </c>
      <c r="K84" s="27" t="str">
        <f>IF(D84="Full-Time", TEXT(_xlfn.XLOOKUP(C84,'PWM Wages'!A:A,'PWM Wages'!D:D,,0), "$0.00")&amp;"/mth", IF(D84="Part-Time", TEXT(_xlfn.XLOOKUP(C84, 'PWM Wages'!A:A,'PWM Wages'!C:C,,0), "$0.00")&amp;"/hr", "Pending…"))</f>
        <v>Pending…</v>
      </c>
    </row>
    <row r="85" spans="1:11" x14ac:dyDescent="0.3">
      <c r="A85" s="31"/>
      <c r="B85" s="2"/>
      <c r="C85" s="28"/>
      <c r="D85" s="2"/>
      <c r="E85" s="42">
        <f>_xlfn.XLOOKUP(B85,'CPF Wages (Optional)'!A:A,'CPF Wages (Optional)'!B:B,"",0)</f>
        <v>0</v>
      </c>
      <c r="F85" s="3"/>
      <c r="G85" s="16"/>
      <c r="H85" s="20" t="str">
        <f>IFERROR(IF(OR(C85="", D85="", E85=""), "Pending...", IF(D85="Full-Time", IF((F85/G85)*E85&gt;=_xlfn.XLOOKUP(C85,'PWM Wages'!A:A, 'PWM Wages'!D:D,,0), "PASS", "FAIL"), IF(E85/G85&gt;=_xlfn.XLOOKUP(C85,'PWM Wages'!A:A, 'PWM Wages'!C:C,,0), "PASS", "FAIL"))), "Pending…")</f>
        <v>Pending...</v>
      </c>
      <c r="I85" s="21" t="str">
        <f t="shared" si="2"/>
        <v>Pending...</v>
      </c>
      <c r="J85" s="22" t="str">
        <f t="shared" si="3"/>
        <v>Pending...</v>
      </c>
      <c r="K85" s="27" t="str">
        <f>IF(D85="Full-Time", TEXT(_xlfn.XLOOKUP(C85,'PWM Wages'!A:A,'PWM Wages'!D:D,,0), "$0.00")&amp;"/mth", IF(D85="Part-Time", TEXT(_xlfn.XLOOKUP(C85, 'PWM Wages'!A:A,'PWM Wages'!C:C,,0), "$0.00")&amp;"/hr", "Pending…"))</f>
        <v>Pending…</v>
      </c>
    </row>
    <row r="86" spans="1:11" x14ac:dyDescent="0.3">
      <c r="A86" s="31"/>
      <c r="B86" s="2"/>
      <c r="C86" s="28"/>
      <c r="D86" s="2"/>
      <c r="E86" s="42">
        <f>_xlfn.XLOOKUP(B86,'CPF Wages (Optional)'!A:A,'CPF Wages (Optional)'!B:B,"",0)</f>
        <v>0</v>
      </c>
      <c r="F86" s="3"/>
      <c r="G86" s="16"/>
      <c r="H86" s="20" t="str">
        <f>IFERROR(IF(OR(C86="", D86="", E86=""), "Pending...", IF(D86="Full-Time", IF((F86/G86)*E86&gt;=_xlfn.XLOOKUP(C86,'PWM Wages'!A:A, 'PWM Wages'!D:D,,0), "PASS", "FAIL"), IF(E86/G86&gt;=_xlfn.XLOOKUP(C86,'PWM Wages'!A:A, 'PWM Wages'!C:C,,0), "PASS", "FAIL"))), "Pending…")</f>
        <v>Pending...</v>
      </c>
      <c r="I86" s="21" t="str">
        <f t="shared" si="2"/>
        <v>Pending...</v>
      </c>
      <c r="J86" s="22" t="str">
        <f t="shared" si="3"/>
        <v>Pending...</v>
      </c>
      <c r="K86" s="27" t="str">
        <f>IF(D86="Full-Time", TEXT(_xlfn.XLOOKUP(C86,'PWM Wages'!A:A,'PWM Wages'!D:D,,0), "$0.00")&amp;"/mth", IF(D86="Part-Time", TEXT(_xlfn.XLOOKUP(C86, 'PWM Wages'!A:A,'PWM Wages'!C:C,,0), "$0.00")&amp;"/hr", "Pending…"))</f>
        <v>Pending…</v>
      </c>
    </row>
    <row r="87" spans="1:11" x14ac:dyDescent="0.3">
      <c r="A87" s="31"/>
      <c r="B87" s="2"/>
      <c r="C87" s="28"/>
      <c r="D87" s="2"/>
      <c r="E87" s="42">
        <f>_xlfn.XLOOKUP(B87,'CPF Wages (Optional)'!A:A,'CPF Wages (Optional)'!B:B,"",0)</f>
        <v>0</v>
      </c>
      <c r="F87" s="3"/>
      <c r="G87" s="16"/>
      <c r="H87" s="20" t="str">
        <f>IFERROR(IF(OR(C87="", D87="", E87=""), "Pending...", IF(D87="Full-Time", IF((F87/G87)*E87&gt;=_xlfn.XLOOKUP(C87,'PWM Wages'!A:A, 'PWM Wages'!D:D,,0), "PASS", "FAIL"), IF(E87/G87&gt;=_xlfn.XLOOKUP(C87,'PWM Wages'!A:A, 'PWM Wages'!C:C,,0), "PASS", "FAIL"))), "Pending…")</f>
        <v>Pending...</v>
      </c>
      <c r="I87" s="21" t="str">
        <f t="shared" si="2"/>
        <v>Pending...</v>
      </c>
      <c r="J87" s="22" t="str">
        <f t="shared" si="3"/>
        <v>Pending...</v>
      </c>
      <c r="K87" s="27" t="str">
        <f>IF(D87="Full-Time", TEXT(_xlfn.XLOOKUP(C87,'PWM Wages'!A:A,'PWM Wages'!D:D,,0), "$0.00")&amp;"/mth", IF(D87="Part-Time", TEXT(_xlfn.XLOOKUP(C87, 'PWM Wages'!A:A,'PWM Wages'!C:C,,0), "$0.00")&amp;"/hr", "Pending…"))</f>
        <v>Pending…</v>
      </c>
    </row>
    <row r="88" spans="1:11" x14ac:dyDescent="0.3">
      <c r="A88" s="31"/>
      <c r="B88" s="2"/>
      <c r="C88" s="28"/>
      <c r="D88" s="2"/>
      <c r="E88" s="42">
        <f>_xlfn.XLOOKUP(B88,'CPF Wages (Optional)'!A:A,'CPF Wages (Optional)'!B:B,"",0)</f>
        <v>0</v>
      </c>
      <c r="F88" s="3"/>
      <c r="G88" s="16"/>
      <c r="H88" s="20" t="str">
        <f>IFERROR(IF(OR(C88="", D88="", E88=""), "Pending...", IF(D88="Full-Time", IF((F88/G88)*E88&gt;=_xlfn.XLOOKUP(C88,'PWM Wages'!A:A, 'PWM Wages'!D:D,,0), "PASS", "FAIL"), IF(E88/G88&gt;=_xlfn.XLOOKUP(C88,'PWM Wages'!A:A, 'PWM Wages'!C:C,,0), "PASS", "FAIL"))), "Pending…")</f>
        <v>Pending...</v>
      </c>
      <c r="I88" s="21" t="str">
        <f t="shared" si="2"/>
        <v>Pending...</v>
      </c>
      <c r="J88" s="22" t="str">
        <f t="shared" si="3"/>
        <v>Pending...</v>
      </c>
      <c r="K88" s="27" t="str">
        <f>IF(D88="Full-Time", TEXT(_xlfn.XLOOKUP(C88,'PWM Wages'!A:A,'PWM Wages'!D:D,,0), "$0.00")&amp;"/mth", IF(D88="Part-Time", TEXT(_xlfn.XLOOKUP(C88, 'PWM Wages'!A:A,'PWM Wages'!C:C,,0), "$0.00")&amp;"/hr", "Pending…"))</f>
        <v>Pending…</v>
      </c>
    </row>
    <row r="89" spans="1:11" x14ac:dyDescent="0.3">
      <c r="A89" s="31"/>
      <c r="B89" s="2"/>
      <c r="C89" s="28"/>
      <c r="D89" s="2"/>
      <c r="E89" s="42">
        <f>_xlfn.XLOOKUP(B89,'CPF Wages (Optional)'!A:A,'CPF Wages (Optional)'!B:B,"",0)</f>
        <v>0</v>
      </c>
      <c r="F89" s="3"/>
      <c r="G89" s="16"/>
      <c r="H89" s="20" t="str">
        <f>IFERROR(IF(OR(C89="", D89="", E89=""), "Pending...", IF(D89="Full-Time", IF((F89/G89)*E89&gt;=_xlfn.XLOOKUP(C89,'PWM Wages'!A:A, 'PWM Wages'!D:D,,0), "PASS", "FAIL"), IF(E89/G89&gt;=_xlfn.XLOOKUP(C89,'PWM Wages'!A:A, 'PWM Wages'!C:C,,0), "PASS", "FAIL"))), "Pending…")</f>
        <v>Pending...</v>
      </c>
      <c r="I89" s="21" t="str">
        <f t="shared" si="2"/>
        <v>Pending...</v>
      </c>
      <c r="J89" s="22" t="str">
        <f t="shared" si="3"/>
        <v>Pending...</v>
      </c>
      <c r="K89" s="27" t="str">
        <f>IF(D89="Full-Time", TEXT(_xlfn.XLOOKUP(C89,'PWM Wages'!A:A,'PWM Wages'!D:D,,0), "$0.00")&amp;"/mth", IF(D89="Part-Time", TEXT(_xlfn.XLOOKUP(C89, 'PWM Wages'!A:A,'PWM Wages'!C:C,,0), "$0.00")&amp;"/hr", "Pending…"))</f>
        <v>Pending…</v>
      </c>
    </row>
    <row r="90" spans="1:11" x14ac:dyDescent="0.3">
      <c r="A90" s="31"/>
      <c r="B90" s="2"/>
      <c r="C90" s="28"/>
      <c r="D90" s="2"/>
      <c r="E90" s="42">
        <f>_xlfn.XLOOKUP(B90,'CPF Wages (Optional)'!A:A,'CPF Wages (Optional)'!B:B,"",0)</f>
        <v>0</v>
      </c>
      <c r="F90" s="3"/>
      <c r="G90" s="16"/>
      <c r="H90" s="20" t="str">
        <f>IFERROR(IF(OR(C90="", D90="", E90=""), "Pending...", IF(D90="Full-Time", IF((F90/G90)*E90&gt;=_xlfn.XLOOKUP(C90,'PWM Wages'!A:A, 'PWM Wages'!D:D,,0), "PASS", "FAIL"), IF(E90/G90&gt;=_xlfn.XLOOKUP(C90,'PWM Wages'!A:A, 'PWM Wages'!C:C,,0), "PASS", "FAIL"))), "Pending…")</f>
        <v>Pending...</v>
      </c>
      <c r="I90" s="21" t="str">
        <f t="shared" si="2"/>
        <v>Pending...</v>
      </c>
      <c r="J90" s="22" t="str">
        <f t="shared" si="3"/>
        <v>Pending...</v>
      </c>
      <c r="K90" s="27" t="str">
        <f>IF(D90="Full-Time", TEXT(_xlfn.XLOOKUP(C90,'PWM Wages'!A:A,'PWM Wages'!D:D,,0), "$0.00")&amp;"/mth", IF(D90="Part-Time", TEXT(_xlfn.XLOOKUP(C90, 'PWM Wages'!A:A,'PWM Wages'!C:C,,0), "$0.00")&amp;"/hr", "Pending…"))</f>
        <v>Pending…</v>
      </c>
    </row>
    <row r="91" spans="1:11" x14ac:dyDescent="0.3">
      <c r="A91" s="31"/>
      <c r="B91" s="2"/>
      <c r="C91" s="28"/>
      <c r="D91" s="2"/>
      <c r="E91" s="42">
        <f>_xlfn.XLOOKUP(B91,'CPF Wages (Optional)'!A:A,'CPF Wages (Optional)'!B:B,"",0)</f>
        <v>0</v>
      </c>
      <c r="F91" s="3"/>
      <c r="G91" s="16"/>
      <c r="H91" s="20" t="str">
        <f>IFERROR(IF(OR(C91="", D91="", E91=""), "Pending...", IF(D91="Full-Time", IF((F91/G91)*E91&gt;=_xlfn.XLOOKUP(C91,'PWM Wages'!A:A, 'PWM Wages'!D:D,,0), "PASS", "FAIL"), IF(E91/G91&gt;=_xlfn.XLOOKUP(C91,'PWM Wages'!A:A, 'PWM Wages'!C:C,,0), "PASS", "FAIL"))), "Pending…")</f>
        <v>Pending...</v>
      </c>
      <c r="I91" s="21" t="str">
        <f t="shared" si="2"/>
        <v>Pending...</v>
      </c>
      <c r="J91" s="22" t="str">
        <f t="shared" si="3"/>
        <v>Pending...</v>
      </c>
      <c r="K91" s="27" t="str">
        <f>IF(D91="Full-Time", TEXT(_xlfn.XLOOKUP(C91,'PWM Wages'!A:A,'PWM Wages'!D:D,,0), "$0.00")&amp;"/mth", IF(D91="Part-Time", TEXT(_xlfn.XLOOKUP(C91, 'PWM Wages'!A:A,'PWM Wages'!C:C,,0), "$0.00")&amp;"/hr", "Pending…"))</f>
        <v>Pending…</v>
      </c>
    </row>
    <row r="92" spans="1:11" x14ac:dyDescent="0.3">
      <c r="A92" s="31"/>
      <c r="B92" s="2"/>
      <c r="C92" s="28"/>
      <c r="D92" s="2"/>
      <c r="E92" s="42">
        <f>_xlfn.XLOOKUP(B92,'CPF Wages (Optional)'!A:A,'CPF Wages (Optional)'!B:B,"",0)</f>
        <v>0</v>
      </c>
      <c r="F92" s="3"/>
      <c r="G92" s="16"/>
      <c r="H92" s="20" t="str">
        <f>IFERROR(IF(OR(C92="", D92="", E92=""), "Pending...", IF(D92="Full-Time", IF((F92/G92)*E92&gt;=_xlfn.XLOOKUP(C92,'PWM Wages'!A:A, 'PWM Wages'!D:D,,0), "PASS", "FAIL"), IF(E92/G92&gt;=_xlfn.XLOOKUP(C92,'PWM Wages'!A:A, 'PWM Wages'!C:C,,0), "PASS", "FAIL"))), "Pending…")</f>
        <v>Pending...</v>
      </c>
      <c r="I92" s="21" t="str">
        <f t="shared" si="2"/>
        <v>Pending...</v>
      </c>
      <c r="J92" s="22" t="str">
        <f t="shared" si="3"/>
        <v>Pending...</v>
      </c>
      <c r="K92" s="27" t="str">
        <f>IF(D92="Full-Time", TEXT(_xlfn.XLOOKUP(C92,'PWM Wages'!A:A,'PWM Wages'!D:D,,0), "$0.00")&amp;"/mth", IF(D92="Part-Time", TEXT(_xlfn.XLOOKUP(C92, 'PWM Wages'!A:A,'PWM Wages'!C:C,,0), "$0.00")&amp;"/hr", "Pending…"))</f>
        <v>Pending…</v>
      </c>
    </row>
    <row r="93" spans="1:11" x14ac:dyDescent="0.3">
      <c r="A93" s="31"/>
      <c r="B93" s="2"/>
      <c r="C93" s="28"/>
      <c r="D93" s="2"/>
      <c r="E93" s="42">
        <f>_xlfn.XLOOKUP(B93,'CPF Wages (Optional)'!A:A,'CPF Wages (Optional)'!B:B,"",0)</f>
        <v>0</v>
      </c>
      <c r="F93" s="3"/>
      <c r="G93" s="16"/>
      <c r="H93" s="20" t="str">
        <f>IFERROR(IF(OR(C93="", D93="", E93=""), "Pending...", IF(D93="Full-Time", IF((F93/G93)*E93&gt;=_xlfn.XLOOKUP(C93,'PWM Wages'!A:A, 'PWM Wages'!D:D,,0), "PASS", "FAIL"), IF(E93/G93&gt;=_xlfn.XLOOKUP(C93,'PWM Wages'!A:A, 'PWM Wages'!C:C,,0), "PASS", "FAIL"))), "Pending…")</f>
        <v>Pending...</v>
      </c>
      <c r="I93" s="21" t="str">
        <f t="shared" si="2"/>
        <v>Pending...</v>
      </c>
      <c r="J93" s="22" t="str">
        <f t="shared" si="3"/>
        <v>Pending...</v>
      </c>
      <c r="K93" s="27" t="str">
        <f>IF(D93="Full-Time", TEXT(_xlfn.XLOOKUP(C93,'PWM Wages'!A:A,'PWM Wages'!D:D,,0), "$0.00")&amp;"/mth", IF(D93="Part-Time", TEXT(_xlfn.XLOOKUP(C93, 'PWM Wages'!A:A,'PWM Wages'!C:C,,0), "$0.00")&amp;"/hr", "Pending…"))</f>
        <v>Pending…</v>
      </c>
    </row>
    <row r="94" spans="1:11" x14ac:dyDescent="0.3">
      <c r="A94" s="31"/>
      <c r="B94" s="2"/>
      <c r="C94" s="28"/>
      <c r="D94" s="2"/>
      <c r="E94" s="42">
        <f>_xlfn.XLOOKUP(B94,'CPF Wages (Optional)'!A:A,'CPF Wages (Optional)'!B:B,"",0)</f>
        <v>0</v>
      </c>
      <c r="F94" s="3"/>
      <c r="G94" s="16"/>
      <c r="H94" s="20" t="str">
        <f>IFERROR(IF(OR(C94="", D94="", E94=""), "Pending...", IF(D94="Full-Time", IF((F94/G94)*E94&gt;=_xlfn.XLOOKUP(C94,'PWM Wages'!A:A, 'PWM Wages'!D:D,,0), "PASS", "FAIL"), IF(E94/G94&gt;=_xlfn.XLOOKUP(C94,'PWM Wages'!A:A, 'PWM Wages'!C:C,,0), "PASS", "FAIL"))), "Pending…")</f>
        <v>Pending...</v>
      </c>
      <c r="I94" s="21" t="str">
        <f t="shared" si="2"/>
        <v>Pending...</v>
      </c>
      <c r="J94" s="22" t="str">
        <f t="shared" si="3"/>
        <v>Pending...</v>
      </c>
      <c r="K94" s="27" t="str">
        <f>IF(D94="Full-Time", TEXT(_xlfn.XLOOKUP(C94,'PWM Wages'!A:A,'PWM Wages'!D:D,,0), "$0.00")&amp;"/mth", IF(D94="Part-Time", TEXT(_xlfn.XLOOKUP(C94, 'PWM Wages'!A:A,'PWM Wages'!C:C,,0), "$0.00")&amp;"/hr", "Pending…"))</f>
        <v>Pending…</v>
      </c>
    </row>
    <row r="95" spans="1:11" x14ac:dyDescent="0.3">
      <c r="A95" s="31"/>
      <c r="B95" s="2"/>
      <c r="C95" s="28"/>
      <c r="D95" s="2"/>
      <c r="E95" s="42">
        <f>_xlfn.XLOOKUP(B95,'CPF Wages (Optional)'!A:A,'CPF Wages (Optional)'!B:B,"",0)</f>
        <v>0</v>
      </c>
      <c r="F95" s="3"/>
      <c r="G95" s="16"/>
      <c r="H95" s="20" t="str">
        <f>IFERROR(IF(OR(C95="", D95="", E95=""), "Pending...", IF(D95="Full-Time", IF((F95/G95)*E95&gt;=_xlfn.XLOOKUP(C95,'PWM Wages'!A:A, 'PWM Wages'!D:D,,0), "PASS", "FAIL"), IF(E95/G95&gt;=_xlfn.XLOOKUP(C95,'PWM Wages'!A:A, 'PWM Wages'!C:C,,0), "PASS", "FAIL"))), "Pending…")</f>
        <v>Pending...</v>
      </c>
      <c r="I95" s="21" t="str">
        <f t="shared" si="2"/>
        <v>Pending...</v>
      </c>
      <c r="J95" s="22" t="str">
        <f t="shared" si="3"/>
        <v>Pending...</v>
      </c>
      <c r="K95" s="27" t="str">
        <f>IF(D95="Full-Time", TEXT(_xlfn.XLOOKUP(C95,'PWM Wages'!A:A,'PWM Wages'!D:D,,0), "$0.00")&amp;"/mth", IF(D95="Part-Time", TEXT(_xlfn.XLOOKUP(C95, 'PWM Wages'!A:A,'PWM Wages'!C:C,,0), "$0.00")&amp;"/hr", "Pending…"))</f>
        <v>Pending…</v>
      </c>
    </row>
    <row r="96" spans="1:11" x14ac:dyDescent="0.3">
      <c r="A96" s="31"/>
      <c r="B96" s="2"/>
      <c r="C96" s="28"/>
      <c r="D96" s="2"/>
      <c r="E96" s="42">
        <f>_xlfn.XLOOKUP(B96,'CPF Wages (Optional)'!A:A,'CPF Wages (Optional)'!B:B,"",0)</f>
        <v>0</v>
      </c>
      <c r="F96" s="3"/>
      <c r="G96" s="16"/>
      <c r="H96" s="20" t="str">
        <f>IFERROR(IF(OR(C96="", D96="", E96=""), "Pending...", IF(D96="Full-Time", IF((F96/G96)*E96&gt;=_xlfn.XLOOKUP(C96,'PWM Wages'!A:A, 'PWM Wages'!D:D,,0), "PASS", "FAIL"), IF(E96/G96&gt;=_xlfn.XLOOKUP(C96,'PWM Wages'!A:A, 'PWM Wages'!C:C,,0), "PASS", "FAIL"))), "Pending…")</f>
        <v>Pending...</v>
      </c>
      <c r="I96" s="21" t="str">
        <f t="shared" si="2"/>
        <v>Pending...</v>
      </c>
      <c r="J96" s="22" t="str">
        <f t="shared" si="3"/>
        <v>Pending...</v>
      </c>
      <c r="K96" s="27" t="str">
        <f>IF(D96="Full-Time", TEXT(_xlfn.XLOOKUP(C96,'PWM Wages'!A:A,'PWM Wages'!D:D,,0), "$0.00")&amp;"/mth", IF(D96="Part-Time", TEXT(_xlfn.XLOOKUP(C96, 'PWM Wages'!A:A,'PWM Wages'!C:C,,0), "$0.00")&amp;"/hr", "Pending…"))</f>
        <v>Pending…</v>
      </c>
    </row>
    <row r="97" spans="1:11" x14ac:dyDescent="0.3">
      <c r="A97" s="31"/>
      <c r="B97" s="2"/>
      <c r="C97" s="28"/>
      <c r="D97" s="2"/>
      <c r="E97" s="42">
        <f>_xlfn.XLOOKUP(B97,'CPF Wages (Optional)'!A:A,'CPF Wages (Optional)'!B:B,"",0)</f>
        <v>0</v>
      </c>
      <c r="F97" s="3"/>
      <c r="G97" s="16"/>
      <c r="H97" s="20" t="str">
        <f>IFERROR(IF(OR(C97="", D97="", E97=""), "Pending...", IF(D97="Full-Time", IF((F97/G97)*E97&gt;=_xlfn.XLOOKUP(C97,'PWM Wages'!A:A, 'PWM Wages'!D:D,,0), "PASS", "FAIL"), IF(E97/G97&gt;=_xlfn.XLOOKUP(C97,'PWM Wages'!A:A, 'PWM Wages'!C:C,,0), "PASS", "FAIL"))), "Pending…")</f>
        <v>Pending...</v>
      </c>
      <c r="I97" s="21" t="str">
        <f t="shared" si="2"/>
        <v>Pending...</v>
      </c>
      <c r="J97" s="22" t="str">
        <f t="shared" si="3"/>
        <v>Pending...</v>
      </c>
      <c r="K97" s="27" t="str">
        <f>IF(D97="Full-Time", TEXT(_xlfn.XLOOKUP(C97,'PWM Wages'!A:A,'PWM Wages'!D:D,,0), "$0.00")&amp;"/mth", IF(D97="Part-Time", TEXT(_xlfn.XLOOKUP(C97, 'PWM Wages'!A:A,'PWM Wages'!C:C,,0), "$0.00")&amp;"/hr", "Pending…"))</f>
        <v>Pending…</v>
      </c>
    </row>
    <row r="98" spans="1:11" x14ac:dyDescent="0.3">
      <c r="A98" s="31"/>
      <c r="B98" s="2"/>
      <c r="C98" s="28"/>
      <c r="D98" s="2"/>
      <c r="E98" s="42">
        <f>_xlfn.XLOOKUP(B98,'CPF Wages (Optional)'!A:A,'CPF Wages (Optional)'!B:B,"",0)</f>
        <v>0</v>
      </c>
      <c r="F98" s="3"/>
      <c r="G98" s="16"/>
      <c r="H98" s="20" t="str">
        <f>IFERROR(IF(OR(C98="", D98="", E98=""), "Pending...", IF(D98="Full-Time", IF((F98/G98)*E98&gt;=_xlfn.XLOOKUP(C98,'PWM Wages'!A:A, 'PWM Wages'!D:D,,0), "PASS", "FAIL"), IF(E98/G98&gt;=_xlfn.XLOOKUP(C98,'PWM Wages'!A:A, 'PWM Wages'!C:C,,0), "PASS", "FAIL"))), "Pending…")</f>
        <v>Pending...</v>
      </c>
      <c r="I98" s="21" t="str">
        <f t="shared" si="2"/>
        <v>Pending...</v>
      </c>
      <c r="J98" s="22" t="str">
        <f t="shared" si="3"/>
        <v>Pending...</v>
      </c>
      <c r="K98" s="27" t="str">
        <f>IF(D98="Full-Time", TEXT(_xlfn.XLOOKUP(C98,'PWM Wages'!A:A,'PWM Wages'!D:D,,0), "$0.00")&amp;"/mth", IF(D98="Part-Time", TEXT(_xlfn.XLOOKUP(C98, 'PWM Wages'!A:A,'PWM Wages'!C:C,,0), "$0.00")&amp;"/hr", "Pending…"))</f>
        <v>Pending…</v>
      </c>
    </row>
    <row r="99" spans="1:11" x14ac:dyDescent="0.3">
      <c r="A99" s="31"/>
      <c r="B99" s="2"/>
      <c r="C99" s="28"/>
      <c r="D99" s="2"/>
      <c r="E99" s="42">
        <f>_xlfn.XLOOKUP(B99,'CPF Wages (Optional)'!A:A,'CPF Wages (Optional)'!B:B,"",0)</f>
        <v>0</v>
      </c>
      <c r="F99" s="3"/>
      <c r="G99" s="16"/>
      <c r="H99" s="20" t="str">
        <f>IFERROR(IF(OR(C99="", D99="", E99=""), "Pending...", IF(D99="Full-Time", IF((F99/G99)*E99&gt;=_xlfn.XLOOKUP(C99,'PWM Wages'!A:A, 'PWM Wages'!D:D,,0), "PASS", "FAIL"), IF(E99/G99&gt;=_xlfn.XLOOKUP(C99,'PWM Wages'!A:A, 'PWM Wages'!C:C,,0), "PASS", "FAIL"))), "Pending…")</f>
        <v>Pending...</v>
      </c>
      <c r="I99" s="21" t="str">
        <f t="shared" si="2"/>
        <v>Pending...</v>
      </c>
      <c r="J99" s="22" t="str">
        <f t="shared" si="3"/>
        <v>Pending...</v>
      </c>
      <c r="K99" s="27" t="str">
        <f>IF(D99="Full-Time", TEXT(_xlfn.XLOOKUP(C99,'PWM Wages'!A:A,'PWM Wages'!D:D,,0), "$0.00")&amp;"/mth", IF(D99="Part-Time", TEXT(_xlfn.XLOOKUP(C99, 'PWM Wages'!A:A,'PWM Wages'!C:C,,0), "$0.00")&amp;"/hr", "Pending…"))</f>
        <v>Pending…</v>
      </c>
    </row>
    <row r="100" spans="1:11" x14ac:dyDescent="0.3">
      <c r="A100" s="31"/>
      <c r="B100" s="2"/>
      <c r="C100" s="28"/>
      <c r="D100" s="2"/>
      <c r="E100" s="42">
        <f>_xlfn.XLOOKUP(B100,'CPF Wages (Optional)'!A:A,'CPF Wages (Optional)'!B:B,"",0)</f>
        <v>0</v>
      </c>
      <c r="F100" s="3"/>
      <c r="G100" s="16"/>
      <c r="H100" s="20" t="str">
        <f>IFERROR(IF(OR(C100="", D100="", E100=""), "Pending...", IF(D100="Full-Time", IF((F100/G100)*E100&gt;=_xlfn.XLOOKUP(C100,'PWM Wages'!A:A, 'PWM Wages'!D:D,,0), "PASS", "FAIL"), IF(E100/G100&gt;=_xlfn.XLOOKUP(C100,'PWM Wages'!A:A, 'PWM Wages'!C:C,,0), "PASS", "FAIL"))), "Pending…")</f>
        <v>Pending...</v>
      </c>
      <c r="I100" s="21" t="str">
        <f t="shared" si="2"/>
        <v>Pending...</v>
      </c>
      <c r="J100" s="22" t="str">
        <f t="shared" si="3"/>
        <v>Pending...</v>
      </c>
      <c r="K100" s="27" t="str">
        <f>IF(D100="Full-Time", TEXT(_xlfn.XLOOKUP(C100,'PWM Wages'!A:A,'PWM Wages'!D:D,,0), "$0.00")&amp;"/mth", IF(D100="Part-Time", TEXT(_xlfn.XLOOKUP(C100, 'PWM Wages'!A:A,'PWM Wages'!C:C,,0), "$0.00")&amp;"/hr", "Pending…"))</f>
        <v>Pending…</v>
      </c>
    </row>
    <row r="101" spans="1:11" x14ac:dyDescent="0.3">
      <c r="A101" s="31"/>
      <c r="B101" s="2"/>
      <c r="C101" s="28"/>
      <c r="D101" s="2"/>
      <c r="E101" s="42">
        <f>_xlfn.XLOOKUP(B101,'CPF Wages (Optional)'!A:A,'CPF Wages (Optional)'!B:B,"",0)</f>
        <v>0</v>
      </c>
      <c r="F101" s="3"/>
      <c r="G101" s="16"/>
      <c r="H101" s="20" t="str">
        <f>IFERROR(IF(OR(C101="", D101="", E101=""), "Pending...", IF(D101="Full-Time", IF((F101/G101)*E101&gt;=_xlfn.XLOOKUP(C101,'PWM Wages'!A:A, 'PWM Wages'!D:D,,0), "PASS", "FAIL"), IF(E101/G101&gt;=_xlfn.XLOOKUP(C101,'PWM Wages'!A:A, 'PWM Wages'!C:C,,0), "PASS", "FAIL"))), "Pending…")</f>
        <v>Pending...</v>
      </c>
      <c r="I101" s="21" t="str">
        <f t="shared" si="2"/>
        <v>Pending...</v>
      </c>
      <c r="J101" s="22" t="str">
        <f t="shared" si="3"/>
        <v>Pending...</v>
      </c>
      <c r="K101" s="27" t="str">
        <f>IF(D101="Full-Time", TEXT(_xlfn.XLOOKUP(C101,'PWM Wages'!A:A,'PWM Wages'!D:D,,0), "$0.00")&amp;"/mth", IF(D101="Part-Time", TEXT(_xlfn.XLOOKUP(C101, 'PWM Wages'!A:A,'PWM Wages'!C:C,,0), "$0.00")&amp;"/hr", "Pending…"))</f>
        <v>Pending…</v>
      </c>
    </row>
    <row r="102" spans="1:11" x14ac:dyDescent="0.3">
      <c r="A102" s="31"/>
      <c r="B102" s="2"/>
      <c r="C102" s="28"/>
      <c r="D102" s="2"/>
      <c r="E102" s="42">
        <f>_xlfn.XLOOKUP(B102,'CPF Wages (Optional)'!A:A,'CPF Wages (Optional)'!B:B,"",0)</f>
        <v>0</v>
      </c>
      <c r="F102" s="3"/>
      <c r="G102" s="16"/>
      <c r="H102" s="20" t="str">
        <f>IFERROR(IF(OR(C102="", D102="", E102=""), "Pending...", IF(D102="Full-Time", IF((F102/G102)*E102&gt;=_xlfn.XLOOKUP(C102,'PWM Wages'!A:A, 'PWM Wages'!D:D,,0), "PASS", "FAIL"), IF(E102/G102&gt;=_xlfn.XLOOKUP(C102,'PWM Wages'!A:A, 'PWM Wages'!C:C,,0), "PASS", "FAIL"))), "Pending…")</f>
        <v>Pending...</v>
      </c>
      <c r="I102" s="21" t="str">
        <f t="shared" si="2"/>
        <v>Pending...</v>
      </c>
      <c r="J102" s="22" t="str">
        <f t="shared" si="3"/>
        <v>Pending...</v>
      </c>
      <c r="K102" s="27" t="str">
        <f>IF(D102="Full-Time", TEXT(_xlfn.XLOOKUP(C102,'PWM Wages'!A:A,'PWM Wages'!D:D,,0), "$0.00")&amp;"/mth", IF(D102="Part-Time", TEXT(_xlfn.XLOOKUP(C102, 'PWM Wages'!A:A,'PWM Wages'!C:C,,0), "$0.00")&amp;"/hr", "Pending…"))</f>
        <v>Pending…</v>
      </c>
    </row>
    <row r="103" spans="1:11" x14ac:dyDescent="0.3">
      <c r="A103" s="31"/>
      <c r="B103" s="2"/>
      <c r="C103" s="28"/>
      <c r="D103" s="2"/>
      <c r="E103" s="42">
        <f>_xlfn.XLOOKUP(B103,'CPF Wages (Optional)'!A:A,'CPF Wages (Optional)'!B:B,"",0)</f>
        <v>0</v>
      </c>
      <c r="F103" s="3"/>
      <c r="G103" s="16"/>
      <c r="H103" s="20" t="str">
        <f>IFERROR(IF(OR(C103="", D103="", E103=""), "Pending...", IF(D103="Full-Time", IF((F103/G103)*E103&gt;=_xlfn.XLOOKUP(C103,'PWM Wages'!A:A, 'PWM Wages'!D:D,,0), "PASS", "FAIL"), IF(E103/G103&gt;=_xlfn.XLOOKUP(C103,'PWM Wages'!A:A, 'PWM Wages'!C:C,,0), "PASS", "FAIL"))), "Pending…")</f>
        <v>Pending...</v>
      </c>
      <c r="I103" s="21" t="str">
        <f t="shared" si="2"/>
        <v>Pending...</v>
      </c>
      <c r="J103" s="22" t="str">
        <f t="shared" si="3"/>
        <v>Pending...</v>
      </c>
      <c r="K103" s="27" t="str">
        <f>IF(D103="Full-Time", TEXT(_xlfn.XLOOKUP(C103,'PWM Wages'!A:A,'PWM Wages'!D:D,,0), "$0.00")&amp;"/mth", IF(D103="Part-Time", TEXT(_xlfn.XLOOKUP(C103, 'PWM Wages'!A:A,'PWM Wages'!C:C,,0), "$0.00")&amp;"/hr", "Pending…"))</f>
        <v>Pending…</v>
      </c>
    </row>
    <row r="104" spans="1:11" x14ac:dyDescent="0.3">
      <c r="A104" s="31"/>
      <c r="B104" s="2"/>
      <c r="C104" s="28"/>
      <c r="D104" s="2"/>
      <c r="E104" s="42">
        <f>_xlfn.XLOOKUP(B104,'CPF Wages (Optional)'!A:A,'CPF Wages (Optional)'!B:B,"",0)</f>
        <v>0</v>
      </c>
      <c r="F104" s="3"/>
      <c r="G104" s="16"/>
      <c r="H104" s="20" t="str">
        <f>IFERROR(IF(OR(C104="", D104="", E104=""), "Pending...", IF(D104="Full-Time", IF((F104/G104)*E104&gt;=_xlfn.XLOOKUP(C104,'PWM Wages'!A:A, 'PWM Wages'!D:D,,0), "PASS", "FAIL"), IF(E104/G104&gt;=_xlfn.XLOOKUP(C104,'PWM Wages'!A:A, 'PWM Wages'!C:C,,0), "PASS", "FAIL"))), "Pending…")</f>
        <v>Pending...</v>
      </c>
      <c r="I104" s="21" t="str">
        <f t="shared" si="2"/>
        <v>Pending...</v>
      </c>
      <c r="J104" s="22" t="str">
        <f t="shared" si="3"/>
        <v>Pending...</v>
      </c>
      <c r="K104" s="27" t="str">
        <f>IF(D104="Full-Time", TEXT(_xlfn.XLOOKUP(C104,'PWM Wages'!A:A,'PWM Wages'!D:D,,0), "$0.00")&amp;"/mth", IF(D104="Part-Time", TEXT(_xlfn.XLOOKUP(C104, 'PWM Wages'!A:A,'PWM Wages'!C:C,,0), "$0.00")&amp;"/hr", "Pending…"))</f>
        <v>Pending…</v>
      </c>
    </row>
    <row r="105" spans="1:11" x14ac:dyDescent="0.3">
      <c r="A105" s="31"/>
      <c r="B105" s="2"/>
      <c r="C105" s="28"/>
      <c r="D105" s="2"/>
      <c r="E105" s="42">
        <f>_xlfn.XLOOKUP(B105,'CPF Wages (Optional)'!A:A,'CPF Wages (Optional)'!B:B,"",0)</f>
        <v>0</v>
      </c>
      <c r="F105" s="3"/>
      <c r="G105" s="16"/>
      <c r="H105" s="20" t="str">
        <f>IFERROR(IF(OR(C105="", D105="", E105=""), "Pending...", IF(D105="Full-Time", IF((F105/G105)*E105&gt;=_xlfn.XLOOKUP(C105,'PWM Wages'!A:A, 'PWM Wages'!D:D,,0), "PASS", "FAIL"), IF(E105/G105&gt;=_xlfn.XLOOKUP(C105,'PWM Wages'!A:A, 'PWM Wages'!C:C,,0), "PASS", "FAIL"))), "Pending…")</f>
        <v>Pending...</v>
      </c>
      <c r="I105" s="21" t="str">
        <f t="shared" si="2"/>
        <v>Pending...</v>
      </c>
      <c r="J105" s="22" t="str">
        <f t="shared" si="3"/>
        <v>Pending...</v>
      </c>
      <c r="K105" s="27" t="str">
        <f>IF(D105="Full-Time", TEXT(_xlfn.XLOOKUP(C105,'PWM Wages'!A:A,'PWM Wages'!D:D,,0), "$0.00")&amp;"/mth", IF(D105="Part-Time", TEXT(_xlfn.XLOOKUP(C105, 'PWM Wages'!A:A,'PWM Wages'!C:C,,0), "$0.00")&amp;"/hr", "Pending…"))</f>
        <v>Pending…</v>
      </c>
    </row>
    <row r="106" spans="1:11" x14ac:dyDescent="0.3">
      <c r="A106" s="31"/>
      <c r="B106" s="2"/>
      <c r="C106" s="28"/>
      <c r="D106" s="2"/>
      <c r="E106" s="42">
        <f>_xlfn.XLOOKUP(B106,'CPF Wages (Optional)'!A:A,'CPF Wages (Optional)'!B:B,"",0)</f>
        <v>0</v>
      </c>
      <c r="F106" s="3"/>
      <c r="G106" s="16"/>
      <c r="H106" s="20" t="str">
        <f>IFERROR(IF(OR(C106="", D106="", E106=""), "Pending...", IF(D106="Full-Time", IF((F106/G106)*E106&gt;=_xlfn.XLOOKUP(C106,'PWM Wages'!A:A, 'PWM Wages'!D:D,,0), "PASS", "FAIL"), IF(E106/G106&gt;=_xlfn.XLOOKUP(C106,'PWM Wages'!A:A, 'PWM Wages'!C:C,,0), "PASS", "FAIL"))), "Pending…")</f>
        <v>Pending...</v>
      </c>
      <c r="I106" s="21" t="str">
        <f t="shared" si="2"/>
        <v>Pending...</v>
      </c>
      <c r="J106" s="22" t="str">
        <f t="shared" si="3"/>
        <v>Pending...</v>
      </c>
      <c r="K106" s="27" t="str">
        <f>IF(D106="Full-Time", TEXT(_xlfn.XLOOKUP(C106,'PWM Wages'!A:A,'PWM Wages'!D:D,,0), "$0.00")&amp;"/mth", IF(D106="Part-Time", TEXT(_xlfn.XLOOKUP(C106, 'PWM Wages'!A:A,'PWM Wages'!C:C,,0), "$0.00")&amp;"/hr", "Pending…"))</f>
        <v>Pending…</v>
      </c>
    </row>
    <row r="107" spans="1:11" x14ac:dyDescent="0.3">
      <c r="A107" s="31"/>
      <c r="B107" s="2"/>
      <c r="C107" s="28"/>
      <c r="D107" s="2"/>
      <c r="E107" s="42">
        <f>_xlfn.XLOOKUP(B107,'CPF Wages (Optional)'!A:A,'CPF Wages (Optional)'!B:B,"",0)</f>
        <v>0</v>
      </c>
      <c r="F107" s="3"/>
      <c r="G107" s="16"/>
      <c r="H107" s="20" t="str">
        <f>IFERROR(IF(OR(C107="", D107="", E107=""), "Pending...", IF(D107="Full-Time", IF((F107/G107)*E107&gt;=_xlfn.XLOOKUP(C107,'PWM Wages'!A:A, 'PWM Wages'!D:D,,0), "PASS", "FAIL"), IF(E107/G107&gt;=_xlfn.XLOOKUP(C107,'PWM Wages'!A:A, 'PWM Wages'!C:C,,0), "PASS", "FAIL"))), "Pending…")</f>
        <v>Pending...</v>
      </c>
      <c r="I107" s="21" t="str">
        <f t="shared" si="2"/>
        <v>Pending...</v>
      </c>
      <c r="J107" s="22" t="str">
        <f t="shared" si="3"/>
        <v>Pending...</v>
      </c>
      <c r="K107" s="27" t="str">
        <f>IF(D107="Full-Time", TEXT(_xlfn.XLOOKUP(C107,'PWM Wages'!A:A,'PWM Wages'!D:D,,0), "$0.00")&amp;"/mth", IF(D107="Part-Time", TEXT(_xlfn.XLOOKUP(C107, 'PWM Wages'!A:A,'PWM Wages'!C:C,,0), "$0.00")&amp;"/hr", "Pending…"))</f>
        <v>Pending…</v>
      </c>
    </row>
    <row r="108" spans="1:11" x14ac:dyDescent="0.3">
      <c r="A108" s="31"/>
      <c r="B108" s="2"/>
      <c r="C108" s="28"/>
      <c r="D108" s="2"/>
      <c r="E108" s="42">
        <f>_xlfn.XLOOKUP(B108,'CPF Wages (Optional)'!A:A,'CPF Wages (Optional)'!B:B,"",0)</f>
        <v>0</v>
      </c>
      <c r="F108" s="3"/>
      <c r="G108" s="16"/>
      <c r="H108" s="20" t="str">
        <f>IFERROR(IF(OR(C108="", D108="", E108=""), "Pending...", IF(D108="Full-Time", IF((F108/G108)*E108&gt;=_xlfn.XLOOKUP(C108,'PWM Wages'!A:A, 'PWM Wages'!D:D,,0), "PASS", "FAIL"), IF(E108/G108&gt;=_xlfn.XLOOKUP(C108,'PWM Wages'!A:A, 'PWM Wages'!C:C,,0), "PASS", "FAIL"))), "Pending…")</f>
        <v>Pending...</v>
      </c>
      <c r="I108" s="21" t="str">
        <f t="shared" si="2"/>
        <v>Pending...</v>
      </c>
      <c r="J108" s="22" t="str">
        <f t="shared" si="3"/>
        <v>Pending...</v>
      </c>
      <c r="K108" s="27" t="str">
        <f>IF(D108="Full-Time", TEXT(_xlfn.XLOOKUP(C108,'PWM Wages'!A:A,'PWM Wages'!D:D,,0), "$0.00")&amp;"/mth", IF(D108="Part-Time", TEXT(_xlfn.XLOOKUP(C108, 'PWM Wages'!A:A,'PWM Wages'!C:C,,0), "$0.00")&amp;"/hr", "Pending…"))</f>
        <v>Pending…</v>
      </c>
    </row>
    <row r="109" spans="1:11" x14ac:dyDescent="0.3">
      <c r="A109" s="31"/>
      <c r="B109" s="2"/>
      <c r="C109" s="28"/>
      <c r="D109" s="2"/>
      <c r="E109" s="42">
        <f>_xlfn.XLOOKUP(B109,'CPF Wages (Optional)'!A:A,'CPF Wages (Optional)'!B:B,"",0)</f>
        <v>0</v>
      </c>
      <c r="F109" s="3"/>
      <c r="G109" s="16"/>
      <c r="H109" s="20" t="str">
        <f>IFERROR(IF(OR(C109="", D109="", E109=""), "Pending...", IF(D109="Full-Time", IF((F109/G109)*E109&gt;=_xlfn.XLOOKUP(C109,'PWM Wages'!A:A, 'PWM Wages'!D:D,,0), "PASS", "FAIL"), IF(E109/G109&gt;=_xlfn.XLOOKUP(C109,'PWM Wages'!A:A, 'PWM Wages'!C:C,,0), "PASS", "FAIL"))), "Pending…")</f>
        <v>Pending...</v>
      </c>
      <c r="I109" s="21" t="str">
        <f t="shared" si="2"/>
        <v>Pending...</v>
      </c>
      <c r="J109" s="22" t="str">
        <f t="shared" si="3"/>
        <v>Pending...</v>
      </c>
      <c r="K109" s="27" t="str">
        <f>IF(D109="Full-Time", TEXT(_xlfn.XLOOKUP(C109,'PWM Wages'!A:A,'PWM Wages'!D:D,,0), "$0.00")&amp;"/mth", IF(D109="Part-Time", TEXT(_xlfn.XLOOKUP(C109, 'PWM Wages'!A:A,'PWM Wages'!C:C,,0), "$0.00")&amp;"/hr", "Pending…"))</f>
        <v>Pending…</v>
      </c>
    </row>
    <row r="110" spans="1:11" x14ac:dyDescent="0.3">
      <c r="A110" s="31"/>
      <c r="B110" s="2"/>
      <c r="C110" s="28"/>
      <c r="D110" s="2"/>
      <c r="E110" s="42">
        <f>_xlfn.XLOOKUP(B110,'CPF Wages (Optional)'!A:A,'CPF Wages (Optional)'!B:B,"",0)</f>
        <v>0</v>
      </c>
      <c r="F110" s="3"/>
      <c r="G110" s="16"/>
      <c r="H110" s="20" t="str">
        <f>IFERROR(IF(OR(C110="", D110="", E110=""), "Pending...", IF(D110="Full-Time", IF((F110/G110)*E110&gt;=_xlfn.XLOOKUP(C110,'PWM Wages'!A:A, 'PWM Wages'!D:D,,0), "PASS", "FAIL"), IF(E110/G110&gt;=_xlfn.XLOOKUP(C110,'PWM Wages'!A:A, 'PWM Wages'!C:C,,0), "PASS", "FAIL"))), "Pending…")</f>
        <v>Pending...</v>
      </c>
      <c r="I110" s="21" t="str">
        <f t="shared" si="2"/>
        <v>Pending...</v>
      </c>
      <c r="J110" s="22" t="str">
        <f t="shared" si="3"/>
        <v>Pending...</v>
      </c>
      <c r="K110" s="27" t="str">
        <f>IF(D110="Full-Time", TEXT(_xlfn.XLOOKUP(C110,'PWM Wages'!A:A,'PWM Wages'!D:D,,0), "$0.00")&amp;"/mth", IF(D110="Part-Time", TEXT(_xlfn.XLOOKUP(C110, 'PWM Wages'!A:A,'PWM Wages'!C:C,,0), "$0.00")&amp;"/hr", "Pending…"))</f>
        <v>Pending…</v>
      </c>
    </row>
    <row r="111" spans="1:11" x14ac:dyDescent="0.3">
      <c r="A111" s="31"/>
      <c r="B111" s="2"/>
      <c r="C111" s="28"/>
      <c r="D111" s="2"/>
      <c r="E111" s="42">
        <f>_xlfn.XLOOKUP(B111,'CPF Wages (Optional)'!A:A,'CPF Wages (Optional)'!B:B,"",0)</f>
        <v>0</v>
      </c>
      <c r="F111" s="3"/>
      <c r="G111" s="16"/>
      <c r="H111" s="20" t="str">
        <f>IFERROR(IF(OR(C111="", D111="", E111=""), "Pending...", IF(D111="Full-Time", IF((F111/G111)*E111&gt;=_xlfn.XLOOKUP(C111,'PWM Wages'!A:A, 'PWM Wages'!D:D,,0), "PASS", "FAIL"), IF(E111/G111&gt;=_xlfn.XLOOKUP(C111,'PWM Wages'!A:A, 'PWM Wages'!C:C,,0), "PASS", "FAIL"))), "Pending…")</f>
        <v>Pending...</v>
      </c>
      <c r="I111" s="21" t="str">
        <f t="shared" si="2"/>
        <v>Pending...</v>
      </c>
      <c r="J111" s="22" t="str">
        <f t="shared" si="3"/>
        <v>Pending...</v>
      </c>
      <c r="K111" s="27" t="str">
        <f>IF(D111="Full-Time", TEXT(_xlfn.XLOOKUP(C111,'PWM Wages'!A:A,'PWM Wages'!D:D,,0), "$0.00")&amp;"/mth", IF(D111="Part-Time", TEXT(_xlfn.XLOOKUP(C111, 'PWM Wages'!A:A,'PWM Wages'!C:C,,0), "$0.00")&amp;"/hr", "Pending…"))</f>
        <v>Pending…</v>
      </c>
    </row>
    <row r="112" spans="1:11" x14ac:dyDescent="0.3">
      <c r="A112" s="31"/>
      <c r="B112" s="2"/>
      <c r="C112" s="28"/>
      <c r="D112" s="2"/>
      <c r="E112" s="42">
        <f>_xlfn.XLOOKUP(B112,'CPF Wages (Optional)'!A:A,'CPF Wages (Optional)'!B:B,"",0)</f>
        <v>0</v>
      </c>
      <c r="F112" s="3"/>
      <c r="G112" s="16"/>
      <c r="H112" s="20" t="str">
        <f>IFERROR(IF(OR(C112="", D112="", E112=""), "Pending...", IF(D112="Full-Time", IF((F112/G112)*E112&gt;=_xlfn.XLOOKUP(C112,'PWM Wages'!A:A, 'PWM Wages'!D:D,,0), "PASS", "FAIL"), IF(E112/G112&gt;=_xlfn.XLOOKUP(C112,'PWM Wages'!A:A, 'PWM Wages'!C:C,,0), "PASS", "FAIL"))), "Pending…")</f>
        <v>Pending...</v>
      </c>
      <c r="I112" s="21" t="str">
        <f t="shared" si="2"/>
        <v>Pending...</v>
      </c>
      <c r="J112" s="22" t="str">
        <f t="shared" si="3"/>
        <v>Pending...</v>
      </c>
      <c r="K112" s="27" t="str">
        <f>IF(D112="Full-Time", TEXT(_xlfn.XLOOKUP(C112,'PWM Wages'!A:A,'PWM Wages'!D:D,,0), "$0.00")&amp;"/mth", IF(D112="Part-Time", TEXT(_xlfn.XLOOKUP(C112, 'PWM Wages'!A:A,'PWM Wages'!C:C,,0), "$0.00")&amp;"/hr", "Pending…"))</f>
        <v>Pending…</v>
      </c>
    </row>
    <row r="113" spans="1:11" x14ac:dyDescent="0.3">
      <c r="A113" s="31"/>
      <c r="B113" s="2"/>
      <c r="C113" s="28"/>
      <c r="D113" s="2"/>
      <c r="E113" s="42">
        <f>_xlfn.XLOOKUP(B113,'CPF Wages (Optional)'!A:A,'CPF Wages (Optional)'!B:B,"",0)</f>
        <v>0</v>
      </c>
      <c r="F113" s="3"/>
      <c r="G113" s="16"/>
      <c r="H113" s="20" t="str">
        <f>IFERROR(IF(OR(C113="", D113="", E113=""), "Pending...", IF(D113="Full-Time", IF((F113/G113)*E113&gt;=_xlfn.XLOOKUP(C113,'PWM Wages'!A:A, 'PWM Wages'!D:D,,0), "PASS", "FAIL"), IF(E113/G113&gt;=_xlfn.XLOOKUP(C113,'PWM Wages'!A:A, 'PWM Wages'!C:C,,0), "PASS", "FAIL"))), "Pending…")</f>
        <v>Pending...</v>
      </c>
      <c r="I113" s="21" t="str">
        <f t="shared" si="2"/>
        <v>Pending...</v>
      </c>
      <c r="J113" s="22" t="str">
        <f t="shared" si="3"/>
        <v>Pending...</v>
      </c>
      <c r="K113" s="27" t="str">
        <f>IF(D113="Full-Time", TEXT(_xlfn.XLOOKUP(C113,'PWM Wages'!A:A,'PWM Wages'!D:D,,0), "$0.00")&amp;"/mth", IF(D113="Part-Time", TEXT(_xlfn.XLOOKUP(C113, 'PWM Wages'!A:A,'PWM Wages'!C:C,,0), "$0.00")&amp;"/hr", "Pending…"))</f>
        <v>Pending…</v>
      </c>
    </row>
    <row r="114" spans="1:11" x14ac:dyDescent="0.3">
      <c r="A114" s="31"/>
      <c r="B114" s="2"/>
      <c r="C114" s="28"/>
      <c r="D114" s="2"/>
      <c r="E114" s="42">
        <f>_xlfn.XLOOKUP(B114,'CPF Wages (Optional)'!A:A,'CPF Wages (Optional)'!B:B,"",0)</f>
        <v>0</v>
      </c>
      <c r="F114" s="3"/>
      <c r="G114" s="16"/>
      <c r="H114" s="20" t="str">
        <f>IFERROR(IF(OR(C114="", D114="", E114=""), "Pending...", IF(D114="Full-Time", IF((F114/G114)*E114&gt;=_xlfn.XLOOKUP(C114,'PWM Wages'!A:A, 'PWM Wages'!D:D,,0), "PASS", "FAIL"), IF(E114/G114&gt;=_xlfn.XLOOKUP(C114,'PWM Wages'!A:A, 'PWM Wages'!C:C,,0), "PASS", "FAIL"))), "Pending…")</f>
        <v>Pending...</v>
      </c>
      <c r="I114" s="21" t="str">
        <f t="shared" si="2"/>
        <v>Pending...</v>
      </c>
      <c r="J114" s="22" t="str">
        <f t="shared" si="3"/>
        <v>Pending...</v>
      </c>
      <c r="K114" s="27" t="str">
        <f>IF(D114="Full-Time", TEXT(_xlfn.XLOOKUP(C114,'PWM Wages'!A:A,'PWM Wages'!D:D,,0), "$0.00")&amp;"/mth", IF(D114="Part-Time", TEXT(_xlfn.XLOOKUP(C114, 'PWM Wages'!A:A,'PWM Wages'!C:C,,0), "$0.00")&amp;"/hr", "Pending…"))</f>
        <v>Pending…</v>
      </c>
    </row>
    <row r="115" spans="1:11" x14ac:dyDescent="0.3">
      <c r="A115" s="31"/>
      <c r="B115" s="2"/>
      <c r="C115" s="28"/>
      <c r="D115" s="2"/>
      <c r="E115" s="42">
        <f>_xlfn.XLOOKUP(B115,'CPF Wages (Optional)'!A:A,'CPF Wages (Optional)'!B:B,"",0)</f>
        <v>0</v>
      </c>
      <c r="F115" s="3"/>
      <c r="G115" s="16"/>
      <c r="H115" s="20" t="str">
        <f>IFERROR(IF(OR(C115="", D115="", E115=""), "Pending...", IF(D115="Full-Time", IF((F115/G115)*E115&gt;=_xlfn.XLOOKUP(C115,'PWM Wages'!A:A, 'PWM Wages'!D:D,,0), "PASS", "FAIL"), IF(E115/G115&gt;=_xlfn.XLOOKUP(C115,'PWM Wages'!A:A, 'PWM Wages'!C:C,,0), "PASS", "FAIL"))), "Pending…")</f>
        <v>Pending...</v>
      </c>
      <c r="I115" s="21" t="str">
        <f t="shared" si="2"/>
        <v>Pending...</v>
      </c>
      <c r="J115" s="22" t="str">
        <f t="shared" si="3"/>
        <v>Pending...</v>
      </c>
      <c r="K115" s="27" t="str">
        <f>IF(D115="Full-Time", TEXT(_xlfn.XLOOKUP(C115,'PWM Wages'!A:A,'PWM Wages'!D:D,,0), "$0.00")&amp;"/mth", IF(D115="Part-Time", TEXT(_xlfn.XLOOKUP(C115, 'PWM Wages'!A:A,'PWM Wages'!C:C,,0), "$0.00")&amp;"/hr", "Pending…"))</f>
        <v>Pending…</v>
      </c>
    </row>
    <row r="116" spans="1:11" x14ac:dyDescent="0.3">
      <c r="A116" s="31"/>
      <c r="B116" s="2"/>
      <c r="C116" s="28"/>
      <c r="D116" s="2"/>
      <c r="E116" s="42">
        <f>_xlfn.XLOOKUP(B116,'CPF Wages (Optional)'!A:A,'CPF Wages (Optional)'!B:B,"",0)</f>
        <v>0</v>
      </c>
      <c r="F116" s="3"/>
      <c r="G116" s="16"/>
      <c r="H116" s="20" t="str">
        <f>IFERROR(IF(OR(C116="", D116="", E116=""), "Pending...", IF(D116="Full-Time", IF((F116/G116)*E116&gt;=_xlfn.XLOOKUP(C116,'PWM Wages'!A:A, 'PWM Wages'!D:D,,0), "PASS", "FAIL"), IF(E116/G116&gt;=_xlfn.XLOOKUP(C116,'PWM Wages'!A:A, 'PWM Wages'!C:C,,0), "PASS", "FAIL"))), "Pending…")</f>
        <v>Pending...</v>
      </c>
      <c r="I116" s="21" t="str">
        <f t="shared" si="2"/>
        <v>Pending...</v>
      </c>
      <c r="J116" s="22" t="str">
        <f t="shared" si="3"/>
        <v>Pending...</v>
      </c>
      <c r="K116" s="27" t="str">
        <f>IF(D116="Full-Time", TEXT(_xlfn.XLOOKUP(C116,'PWM Wages'!A:A,'PWM Wages'!D:D,,0), "$0.00")&amp;"/mth", IF(D116="Part-Time", TEXT(_xlfn.XLOOKUP(C116, 'PWM Wages'!A:A,'PWM Wages'!C:C,,0), "$0.00")&amp;"/hr", "Pending…"))</f>
        <v>Pending…</v>
      </c>
    </row>
    <row r="117" spans="1:11" x14ac:dyDescent="0.3">
      <c r="A117" s="31"/>
      <c r="B117" s="2"/>
      <c r="C117" s="28"/>
      <c r="D117" s="2"/>
      <c r="E117" s="42">
        <f>_xlfn.XLOOKUP(B117,'CPF Wages (Optional)'!A:A,'CPF Wages (Optional)'!B:B,"",0)</f>
        <v>0</v>
      </c>
      <c r="F117" s="3"/>
      <c r="G117" s="16"/>
      <c r="H117" s="20" t="str">
        <f>IFERROR(IF(OR(C117="", D117="", E117=""), "Pending...", IF(D117="Full-Time", IF((F117/G117)*E117&gt;=_xlfn.XLOOKUP(C117,'PWM Wages'!A:A, 'PWM Wages'!D:D,,0), "PASS", "FAIL"), IF(E117/G117&gt;=_xlfn.XLOOKUP(C117,'PWM Wages'!A:A, 'PWM Wages'!C:C,,0), "PASS", "FAIL"))), "Pending…")</f>
        <v>Pending...</v>
      </c>
      <c r="I117" s="21" t="str">
        <f t="shared" si="2"/>
        <v>Pending...</v>
      </c>
      <c r="J117" s="22" t="str">
        <f t="shared" si="3"/>
        <v>Pending...</v>
      </c>
      <c r="K117" s="27" t="str">
        <f>IF(D117="Full-Time", TEXT(_xlfn.XLOOKUP(C117,'PWM Wages'!A:A,'PWM Wages'!D:D,,0), "$0.00")&amp;"/mth", IF(D117="Part-Time", TEXT(_xlfn.XLOOKUP(C117, 'PWM Wages'!A:A,'PWM Wages'!C:C,,0), "$0.00")&amp;"/hr", "Pending…"))</f>
        <v>Pending…</v>
      </c>
    </row>
    <row r="118" spans="1:11" x14ac:dyDescent="0.3">
      <c r="A118" s="31"/>
      <c r="B118" s="2"/>
      <c r="C118" s="28"/>
      <c r="D118" s="2"/>
      <c r="E118" s="42">
        <f>_xlfn.XLOOKUP(B118,'CPF Wages (Optional)'!A:A,'CPF Wages (Optional)'!B:B,"",0)</f>
        <v>0</v>
      </c>
      <c r="F118" s="3"/>
      <c r="G118" s="16"/>
      <c r="H118" s="20" t="str">
        <f>IFERROR(IF(OR(C118="", D118="", E118=""), "Pending...", IF(D118="Full-Time", IF((F118/G118)*E118&gt;=_xlfn.XLOOKUP(C118,'PWM Wages'!A:A, 'PWM Wages'!D:D,,0), "PASS", "FAIL"), IF(E118/G118&gt;=_xlfn.XLOOKUP(C118,'PWM Wages'!A:A, 'PWM Wages'!C:C,,0), "PASS", "FAIL"))), "Pending…")</f>
        <v>Pending...</v>
      </c>
      <c r="I118" s="21" t="str">
        <f t="shared" si="2"/>
        <v>Pending...</v>
      </c>
      <c r="J118" s="22" t="str">
        <f t="shared" si="3"/>
        <v>Pending...</v>
      </c>
      <c r="K118" s="27" t="str">
        <f>IF(D118="Full-Time", TEXT(_xlfn.XLOOKUP(C118,'PWM Wages'!A:A,'PWM Wages'!D:D,,0), "$0.00")&amp;"/mth", IF(D118="Part-Time", TEXT(_xlfn.XLOOKUP(C118, 'PWM Wages'!A:A,'PWM Wages'!C:C,,0), "$0.00")&amp;"/hr", "Pending…"))</f>
        <v>Pending…</v>
      </c>
    </row>
    <row r="119" spans="1:11" x14ac:dyDescent="0.3">
      <c r="A119" s="31"/>
      <c r="B119" s="2"/>
      <c r="C119" s="28"/>
      <c r="D119" s="2"/>
      <c r="E119" s="42">
        <f>_xlfn.XLOOKUP(B119,'CPF Wages (Optional)'!A:A,'CPF Wages (Optional)'!B:B,"",0)</f>
        <v>0</v>
      </c>
      <c r="F119" s="3"/>
      <c r="G119" s="16"/>
      <c r="H119" s="20" t="str">
        <f>IFERROR(IF(OR(C119="", D119="", E119=""), "Pending...", IF(D119="Full-Time", IF((F119/G119)*E119&gt;=_xlfn.XLOOKUP(C119,'PWM Wages'!A:A, 'PWM Wages'!D:D,,0), "PASS", "FAIL"), IF(E119/G119&gt;=_xlfn.XLOOKUP(C119,'PWM Wages'!A:A, 'PWM Wages'!C:C,,0), "PASS", "FAIL"))), "Pending…")</f>
        <v>Pending...</v>
      </c>
      <c r="I119" s="21" t="str">
        <f t="shared" si="2"/>
        <v>Pending...</v>
      </c>
      <c r="J119" s="22" t="str">
        <f t="shared" si="3"/>
        <v>Pending...</v>
      </c>
      <c r="K119" s="27" t="str">
        <f>IF(D119="Full-Time", TEXT(_xlfn.XLOOKUP(C119,'PWM Wages'!A:A,'PWM Wages'!D:D,,0), "$0.00")&amp;"/mth", IF(D119="Part-Time", TEXT(_xlfn.XLOOKUP(C119, 'PWM Wages'!A:A,'PWM Wages'!C:C,,0), "$0.00")&amp;"/hr", "Pending…"))</f>
        <v>Pending…</v>
      </c>
    </row>
    <row r="120" spans="1:11" x14ac:dyDescent="0.3">
      <c r="A120" s="31"/>
      <c r="B120" s="2"/>
      <c r="C120" s="28"/>
      <c r="D120" s="2"/>
      <c r="E120" s="42">
        <f>_xlfn.XLOOKUP(B120,'CPF Wages (Optional)'!A:A,'CPF Wages (Optional)'!B:B,"",0)</f>
        <v>0</v>
      </c>
      <c r="F120" s="3"/>
      <c r="G120" s="16"/>
      <c r="H120" s="20" t="str">
        <f>IFERROR(IF(OR(C120="", D120="", E120=""), "Pending...", IF(D120="Full-Time", IF((F120/G120)*E120&gt;=_xlfn.XLOOKUP(C120,'PWM Wages'!A:A, 'PWM Wages'!D:D,,0), "PASS", "FAIL"), IF(E120/G120&gt;=_xlfn.XLOOKUP(C120,'PWM Wages'!A:A, 'PWM Wages'!C:C,,0), "PASS", "FAIL"))), "Pending…")</f>
        <v>Pending...</v>
      </c>
      <c r="I120" s="21" t="str">
        <f t="shared" si="2"/>
        <v>Pending...</v>
      </c>
      <c r="J120" s="22" t="str">
        <f t="shared" si="3"/>
        <v>Pending...</v>
      </c>
      <c r="K120" s="27" t="str">
        <f>IF(D120="Full-Time", TEXT(_xlfn.XLOOKUP(C120,'PWM Wages'!A:A,'PWM Wages'!D:D,,0), "$0.00")&amp;"/mth", IF(D120="Part-Time", TEXT(_xlfn.XLOOKUP(C120, 'PWM Wages'!A:A,'PWM Wages'!C:C,,0), "$0.00")&amp;"/hr", "Pending…"))</f>
        <v>Pending…</v>
      </c>
    </row>
    <row r="121" spans="1:11" x14ac:dyDescent="0.3">
      <c r="A121" s="31"/>
      <c r="B121" s="2"/>
      <c r="C121" s="28"/>
      <c r="D121" s="2"/>
      <c r="E121" s="42">
        <f>_xlfn.XLOOKUP(B121,'CPF Wages (Optional)'!A:A,'CPF Wages (Optional)'!B:B,"",0)</f>
        <v>0</v>
      </c>
      <c r="F121" s="3"/>
      <c r="G121" s="16"/>
      <c r="H121" s="20" t="str">
        <f>IFERROR(IF(OR(C121="", D121="", E121=""), "Pending...", IF(D121="Full-Time", IF((F121/G121)*E121&gt;=_xlfn.XLOOKUP(C121,'PWM Wages'!A:A, 'PWM Wages'!D:D,,0), "PASS", "FAIL"), IF(E121/G121&gt;=_xlfn.XLOOKUP(C121,'PWM Wages'!A:A, 'PWM Wages'!C:C,,0), "PASS", "FAIL"))), "Pending…")</f>
        <v>Pending...</v>
      </c>
      <c r="I121" s="21" t="str">
        <f t="shared" si="2"/>
        <v>Pending...</v>
      </c>
      <c r="J121" s="22" t="str">
        <f t="shared" si="3"/>
        <v>Pending...</v>
      </c>
      <c r="K121" s="27" t="str">
        <f>IF(D121="Full-Time", TEXT(_xlfn.XLOOKUP(C121,'PWM Wages'!A:A,'PWM Wages'!D:D,,0), "$0.00")&amp;"/mth", IF(D121="Part-Time", TEXT(_xlfn.XLOOKUP(C121, 'PWM Wages'!A:A,'PWM Wages'!C:C,,0), "$0.00")&amp;"/hr", "Pending…"))</f>
        <v>Pending…</v>
      </c>
    </row>
    <row r="122" spans="1:11" x14ac:dyDescent="0.3">
      <c r="A122" s="31"/>
      <c r="B122" s="2"/>
      <c r="C122" s="28"/>
      <c r="D122" s="2"/>
      <c r="E122" s="42">
        <f>_xlfn.XLOOKUP(B122,'CPF Wages (Optional)'!A:A,'CPF Wages (Optional)'!B:B,"",0)</f>
        <v>0</v>
      </c>
      <c r="F122" s="3"/>
      <c r="G122" s="16"/>
      <c r="H122" s="20" t="str">
        <f>IFERROR(IF(OR(C122="", D122="", E122=""), "Pending...", IF(D122="Full-Time", IF((F122/G122)*E122&gt;=_xlfn.XLOOKUP(C122,'PWM Wages'!A:A, 'PWM Wages'!D:D,,0), "PASS", "FAIL"), IF(E122/G122&gt;=_xlfn.XLOOKUP(C122,'PWM Wages'!A:A, 'PWM Wages'!C:C,,0), "PASS", "FAIL"))), "Pending…")</f>
        <v>Pending...</v>
      </c>
      <c r="I122" s="21" t="str">
        <f t="shared" si="2"/>
        <v>Pending...</v>
      </c>
      <c r="J122" s="22" t="str">
        <f t="shared" si="3"/>
        <v>Pending...</v>
      </c>
      <c r="K122" s="27" t="str">
        <f>IF(D122="Full-Time", TEXT(_xlfn.XLOOKUP(C122,'PWM Wages'!A:A,'PWM Wages'!D:D,,0), "$0.00")&amp;"/mth", IF(D122="Part-Time", TEXT(_xlfn.XLOOKUP(C122, 'PWM Wages'!A:A,'PWM Wages'!C:C,,0), "$0.00")&amp;"/hr", "Pending…"))</f>
        <v>Pending…</v>
      </c>
    </row>
    <row r="123" spans="1:11" x14ac:dyDescent="0.3">
      <c r="A123" s="31"/>
      <c r="B123" s="2"/>
      <c r="C123" s="28"/>
      <c r="D123" s="2"/>
      <c r="E123" s="42">
        <f>_xlfn.XLOOKUP(B123,'CPF Wages (Optional)'!A:A,'CPF Wages (Optional)'!B:B,"",0)</f>
        <v>0</v>
      </c>
      <c r="F123" s="3"/>
      <c r="G123" s="16"/>
      <c r="H123" s="20" t="str">
        <f>IFERROR(IF(OR(C123="", D123="", E123=""), "Pending...", IF(D123="Full-Time", IF((F123/G123)*E123&gt;=_xlfn.XLOOKUP(C123,'PWM Wages'!A:A, 'PWM Wages'!D:D,,0), "PASS", "FAIL"), IF(E123/G123&gt;=_xlfn.XLOOKUP(C123,'PWM Wages'!A:A, 'PWM Wages'!C:C,,0), "PASS", "FAIL"))), "Pending…")</f>
        <v>Pending...</v>
      </c>
      <c r="I123" s="21" t="str">
        <f t="shared" si="2"/>
        <v>Pending...</v>
      </c>
      <c r="J123" s="22" t="str">
        <f t="shared" si="3"/>
        <v>Pending...</v>
      </c>
      <c r="K123" s="27" t="str">
        <f>IF(D123="Full-Time", TEXT(_xlfn.XLOOKUP(C123,'PWM Wages'!A:A,'PWM Wages'!D:D,,0), "$0.00")&amp;"/mth", IF(D123="Part-Time", TEXT(_xlfn.XLOOKUP(C123, 'PWM Wages'!A:A,'PWM Wages'!C:C,,0), "$0.00")&amp;"/hr", "Pending…"))</f>
        <v>Pending…</v>
      </c>
    </row>
    <row r="124" spans="1:11" x14ac:dyDescent="0.3">
      <c r="A124" s="31"/>
      <c r="B124" s="2"/>
      <c r="C124" s="28"/>
      <c r="D124" s="2"/>
      <c r="E124" s="42">
        <f>_xlfn.XLOOKUP(B124,'CPF Wages (Optional)'!A:A,'CPF Wages (Optional)'!B:B,"",0)</f>
        <v>0</v>
      </c>
      <c r="F124" s="3"/>
      <c r="G124" s="16"/>
      <c r="H124" s="20" t="str">
        <f>IFERROR(IF(OR(C124="", D124="", E124=""), "Pending...", IF(D124="Full-Time", IF((F124/G124)*E124&gt;=_xlfn.XLOOKUP(C124,'PWM Wages'!A:A, 'PWM Wages'!D:D,,0), "PASS", "FAIL"), IF(E124/G124&gt;=_xlfn.XLOOKUP(C124,'PWM Wages'!A:A, 'PWM Wages'!C:C,,0), "PASS", "FAIL"))), "Pending…")</f>
        <v>Pending...</v>
      </c>
      <c r="I124" s="21" t="str">
        <f t="shared" si="2"/>
        <v>Pending...</v>
      </c>
      <c r="J124" s="22" t="str">
        <f t="shared" si="3"/>
        <v>Pending...</v>
      </c>
      <c r="K124" s="27" t="str">
        <f>IF(D124="Full-Time", TEXT(_xlfn.XLOOKUP(C124,'PWM Wages'!A:A,'PWM Wages'!D:D,,0), "$0.00")&amp;"/mth", IF(D124="Part-Time", TEXT(_xlfn.XLOOKUP(C124, 'PWM Wages'!A:A,'PWM Wages'!C:C,,0), "$0.00")&amp;"/hr", "Pending…"))</f>
        <v>Pending…</v>
      </c>
    </row>
    <row r="125" spans="1:11" x14ac:dyDescent="0.3">
      <c r="A125" s="31"/>
      <c r="B125" s="2"/>
      <c r="C125" s="28"/>
      <c r="D125" s="2"/>
      <c r="E125" s="42">
        <f>_xlfn.XLOOKUP(B125,'CPF Wages (Optional)'!A:A,'CPF Wages (Optional)'!B:B,"",0)</f>
        <v>0</v>
      </c>
      <c r="F125" s="3"/>
      <c r="G125" s="16"/>
      <c r="H125" s="20" t="str">
        <f>IFERROR(IF(OR(C125="", D125="", E125=""), "Pending...", IF(D125="Full-Time", IF((F125/G125)*E125&gt;=_xlfn.XLOOKUP(C125,'PWM Wages'!A:A, 'PWM Wages'!D:D,,0), "PASS", "FAIL"), IF(E125/G125&gt;=_xlfn.XLOOKUP(C125,'PWM Wages'!A:A, 'PWM Wages'!C:C,,0), "PASS", "FAIL"))), "Pending…")</f>
        <v>Pending...</v>
      </c>
      <c r="I125" s="21" t="str">
        <f t="shared" si="2"/>
        <v>Pending...</v>
      </c>
      <c r="J125" s="22" t="str">
        <f t="shared" si="3"/>
        <v>Pending...</v>
      </c>
      <c r="K125" s="27" t="str">
        <f>IF(D125="Full-Time", TEXT(_xlfn.XLOOKUP(C125,'PWM Wages'!A:A,'PWM Wages'!D:D,,0), "$0.00")&amp;"/mth", IF(D125="Part-Time", TEXT(_xlfn.XLOOKUP(C125, 'PWM Wages'!A:A,'PWM Wages'!C:C,,0), "$0.00")&amp;"/hr", "Pending…"))</f>
        <v>Pending…</v>
      </c>
    </row>
    <row r="126" spans="1:11" x14ac:dyDescent="0.3">
      <c r="A126" s="31"/>
      <c r="B126" s="2"/>
      <c r="C126" s="28"/>
      <c r="D126" s="2"/>
      <c r="E126" s="42">
        <f>_xlfn.XLOOKUP(B126,'CPF Wages (Optional)'!A:A,'CPF Wages (Optional)'!B:B,"",0)</f>
        <v>0</v>
      </c>
      <c r="F126" s="3"/>
      <c r="G126" s="16"/>
      <c r="H126" s="20" t="str">
        <f>IFERROR(IF(OR(C126="", D126="", E126=""), "Pending...", IF(D126="Full-Time", IF((F126/G126)*E126&gt;=_xlfn.XLOOKUP(C126,'PWM Wages'!A:A, 'PWM Wages'!D:D,,0), "PASS", "FAIL"), IF(E126/G126&gt;=_xlfn.XLOOKUP(C126,'PWM Wages'!A:A, 'PWM Wages'!C:C,,0), "PASS", "FAIL"))), "Pending…")</f>
        <v>Pending...</v>
      </c>
      <c r="I126" s="21" t="str">
        <f t="shared" si="2"/>
        <v>Pending...</v>
      </c>
      <c r="J126" s="22" t="str">
        <f t="shared" si="3"/>
        <v>Pending...</v>
      </c>
      <c r="K126" s="27" t="str">
        <f>IF(D126="Full-Time", TEXT(_xlfn.XLOOKUP(C126,'PWM Wages'!A:A,'PWM Wages'!D:D,,0), "$0.00")&amp;"/mth", IF(D126="Part-Time", TEXT(_xlfn.XLOOKUP(C126, 'PWM Wages'!A:A,'PWM Wages'!C:C,,0), "$0.00")&amp;"/hr", "Pending…"))</f>
        <v>Pending…</v>
      </c>
    </row>
    <row r="127" spans="1:11" x14ac:dyDescent="0.3">
      <c r="A127" s="31"/>
      <c r="B127" s="2"/>
      <c r="C127" s="28"/>
      <c r="D127" s="2"/>
      <c r="E127" s="42">
        <f>_xlfn.XLOOKUP(B127,'CPF Wages (Optional)'!A:A,'CPF Wages (Optional)'!B:B,"",0)</f>
        <v>0</v>
      </c>
      <c r="F127" s="3"/>
      <c r="G127" s="16"/>
      <c r="H127" s="20" t="str">
        <f>IFERROR(IF(OR(C127="", D127="", E127=""), "Pending...", IF(D127="Full-Time", IF((F127/G127)*E127&gt;=_xlfn.XLOOKUP(C127,'PWM Wages'!A:A, 'PWM Wages'!D:D,,0), "PASS", "FAIL"), IF(E127/G127&gt;=_xlfn.XLOOKUP(C127,'PWM Wages'!A:A, 'PWM Wages'!C:C,,0), "PASS", "FAIL"))), "Pending…")</f>
        <v>Pending...</v>
      </c>
      <c r="I127" s="21" t="str">
        <f t="shared" si="2"/>
        <v>Pending...</v>
      </c>
      <c r="J127" s="22" t="str">
        <f t="shared" si="3"/>
        <v>Pending...</v>
      </c>
      <c r="K127" s="27" t="str">
        <f>IF(D127="Full-Time", TEXT(_xlfn.XLOOKUP(C127,'PWM Wages'!A:A,'PWM Wages'!D:D,,0), "$0.00")&amp;"/mth", IF(D127="Part-Time", TEXT(_xlfn.XLOOKUP(C127, 'PWM Wages'!A:A,'PWM Wages'!C:C,,0), "$0.00")&amp;"/hr", "Pending…"))</f>
        <v>Pending…</v>
      </c>
    </row>
    <row r="128" spans="1:11" x14ac:dyDescent="0.3">
      <c r="A128" s="31"/>
      <c r="B128" s="2"/>
      <c r="C128" s="28"/>
      <c r="D128" s="2"/>
      <c r="E128" s="42">
        <f>_xlfn.XLOOKUP(B128,'CPF Wages (Optional)'!A:A,'CPF Wages (Optional)'!B:B,"",0)</f>
        <v>0</v>
      </c>
      <c r="F128" s="3"/>
      <c r="G128" s="16"/>
      <c r="H128" s="20" t="str">
        <f>IFERROR(IF(OR(C128="", D128="", E128=""), "Pending...", IF(D128="Full-Time", IF((F128/G128)*E128&gt;=_xlfn.XLOOKUP(C128,'PWM Wages'!A:A, 'PWM Wages'!D:D,,0), "PASS", "FAIL"), IF(E128/G128&gt;=_xlfn.XLOOKUP(C128,'PWM Wages'!A:A, 'PWM Wages'!C:C,,0), "PASS", "FAIL"))), "Pending…")</f>
        <v>Pending...</v>
      </c>
      <c r="I128" s="21" t="str">
        <f t="shared" si="2"/>
        <v>Pending...</v>
      </c>
      <c r="J128" s="22" t="str">
        <f t="shared" si="3"/>
        <v>Pending...</v>
      </c>
      <c r="K128" s="27" t="str">
        <f>IF(D128="Full-Time", TEXT(_xlfn.XLOOKUP(C128,'PWM Wages'!A:A,'PWM Wages'!D:D,,0), "$0.00")&amp;"/mth", IF(D128="Part-Time", TEXT(_xlfn.XLOOKUP(C128, 'PWM Wages'!A:A,'PWM Wages'!C:C,,0), "$0.00")&amp;"/hr", "Pending…"))</f>
        <v>Pending…</v>
      </c>
    </row>
    <row r="129" spans="1:11" x14ac:dyDescent="0.3">
      <c r="A129" s="31"/>
      <c r="B129" s="2"/>
      <c r="C129" s="28"/>
      <c r="D129" s="2"/>
      <c r="E129" s="42">
        <f>_xlfn.XLOOKUP(B129,'CPF Wages (Optional)'!A:A,'CPF Wages (Optional)'!B:B,"",0)</f>
        <v>0</v>
      </c>
      <c r="F129" s="3"/>
      <c r="G129" s="16"/>
      <c r="H129" s="20" t="str">
        <f>IFERROR(IF(OR(C129="", D129="", E129=""), "Pending...", IF(D129="Full-Time", IF((F129/G129)*E129&gt;=_xlfn.XLOOKUP(C129,'PWM Wages'!A:A, 'PWM Wages'!D:D,,0), "PASS", "FAIL"), IF(E129/G129&gt;=_xlfn.XLOOKUP(C129,'PWM Wages'!A:A, 'PWM Wages'!C:C,,0), "PASS", "FAIL"))), "Pending…")</f>
        <v>Pending...</v>
      </c>
      <c r="I129" s="21" t="str">
        <f t="shared" si="2"/>
        <v>Pending...</v>
      </c>
      <c r="J129" s="22" t="str">
        <f t="shared" si="3"/>
        <v>Pending...</v>
      </c>
      <c r="K129" s="27" t="str">
        <f>IF(D129="Full-Time", TEXT(_xlfn.XLOOKUP(C129,'PWM Wages'!A:A,'PWM Wages'!D:D,,0), "$0.00")&amp;"/mth", IF(D129="Part-Time", TEXT(_xlfn.XLOOKUP(C129, 'PWM Wages'!A:A,'PWM Wages'!C:C,,0), "$0.00")&amp;"/hr", "Pending…"))</f>
        <v>Pending…</v>
      </c>
    </row>
    <row r="130" spans="1:11" x14ac:dyDescent="0.3">
      <c r="A130" s="31"/>
      <c r="B130" s="2"/>
      <c r="C130" s="28"/>
      <c r="D130" s="2"/>
      <c r="E130" s="42">
        <f>_xlfn.XLOOKUP(B130,'CPF Wages (Optional)'!A:A,'CPF Wages (Optional)'!B:B,"",0)</f>
        <v>0</v>
      </c>
      <c r="F130" s="3"/>
      <c r="G130" s="16"/>
      <c r="H130" s="20" t="str">
        <f>IFERROR(IF(OR(C130="", D130="", E130=""), "Pending...", IF(D130="Full-Time", IF((F130/G130)*E130&gt;=_xlfn.XLOOKUP(C130,'PWM Wages'!A:A, 'PWM Wages'!D:D,,0), "PASS", "FAIL"), IF(E130/G130&gt;=_xlfn.XLOOKUP(C130,'PWM Wages'!A:A, 'PWM Wages'!C:C,,0), "PASS", "FAIL"))), "Pending…")</f>
        <v>Pending...</v>
      </c>
      <c r="I130" s="21" t="str">
        <f t="shared" ref="I130:I193" si="4">IFERROR(IF(H130="PASS", "PASS", IF(OR(D130="", E130=""), "Pending...", IF(D130="Full-Time", IF((F130/G130)*E130&gt;=1800, "PASS", "FAIL"), IF(E130/G130&gt;=10.5, "PASS", "FAIL")))), "Pending…")</f>
        <v>Pending...</v>
      </c>
      <c r="J130" s="22" t="str">
        <f t="shared" ref="J130:J193" si="5">IFERROR(IF(AND(H130="Pending...",I130="Pending..."),"Pending...",IF(D130="Full-Time",TEXT(E130*(F130/G130),"$0.00")&amp;"/mth",TEXT(E130/G130,"$0.00")&amp;"/hr")), "Pending…")</f>
        <v>Pending...</v>
      </c>
      <c r="K130" s="27" t="str">
        <f>IF(D130="Full-Time", TEXT(_xlfn.XLOOKUP(C130,'PWM Wages'!A:A,'PWM Wages'!D:D,,0), "$0.00")&amp;"/mth", IF(D130="Part-Time", TEXT(_xlfn.XLOOKUP(C130, 'PWM Wages'!A:A,'PWM Wages'!C:C,,0), "$0.00")&amp;"/hr", "Pending…"))</f>
        <v>Pending…</v>
      </c>
    </row>
    <row r="131" spans="1:11" x14ac:dyDescent="0.3">
      <c r="A131" s="31"/>
      <c r="B131" s="2"/>
      <c r="C131" s="28"/>
      <c r="D131" s="2"/>
      <c r="E131" s="42">
        <f>_xlfn.XLOOKUP(B131,'CPF Wages (Optional)'!A:A,'CPF Wages (Optional)'!B:B,"",0)</f>
        <v>0</v>
      </c>
      <c r="F131" s="3"/>
      <c r="G131" s="16"/>
      <c r="H131" s="20" t="str">
        <f>IFERROR(IF(OR(C131="", D131="", E131=""), "Pending...", IF(D131="Full-Time", IF((F131/G131)*E131&gt;=_xlfn.XLOOKUP(C131,'PWM Wages'!A:A, 'PWM Wages'!D:D,,0), "PASS", "FAIL"), IF(E131/G131&gt;=_xlfn.XLOOKUP(C131,'PWM Wages'!A:A, 'PWM Wages'!C:C,,0), "PASS", "FAIL"))), "Pending…")</f>
        <v>Pending...</v>
      </c>
      <c r="I131" s="21" t="str">
        <f t="shared" si="4"/>
        <v>Pending...</v>
      </c>
      <c r="J131" s="22" t="str">
        <f t="shared" si="5"/>
        <v>Pending...</v>
      </c>
      <c r="K131" s="27" t="str">
        <f>IF(D131="Full-Time", TEXT(_xlfn.XLOOKUP(C131,'PWM Wages'!A:A,'PWM Wages'!D:D,,0), "$0.00")&amp;"/mth", IF(D131="Part-Time", TEXT(_xlfn.XLOOKUP(C131, 'PWM Wages'!A:A,'PWM Wages'!C:C,,0), "$0.00")&amp;"/hr", "Pending…"))</f>
        <v>Pending…</v>
      </c>
    </row>
    <row r="132" spans="1:11" x14ac:dyDescent="0.3">
      <c r="A132" s="31"/>
      <c r="B132" s="2"/>
      <c r="C132" s="28"/>
      <c r="D132" s="2"/>
      <c r="E132" s="42">
        <f>_xlfn.XLOOKUP(B132,'CPF Wages (Optional)'!A:A,'CPF Wages (Optional)'!B:B,"",0)</f>
        <v>0</v>
      </c>
      <c r="F132" s="3"/>
      <c r="G132" s="16"/>
      <c r="H132" s="20" t="str">
        <f>IFERROR(IF(OR(C132="", D132="", E132=""), "Pending...", IF(D132="Full-Time", IF((F132/G132)*E132&gt;=_xlfn.XLOOKUP(C132,'PWM Wages'!A:A, 'PWM Wages'!D:D,,0), "PASS", "FAIL"), IF(E132/G132&gt;=_xlfn.XLOOKUP(C132,'PWM Wages'!A:A, 'PWM Wages'!C:C,,0), "PASS", "FAIL"))), "Pending…")</f>
        <v>Pending...</v>
      </c>
      <c r="I132" s="21" t="str">
        <f t="shared" si="4"/>
        <v>Pending...</v>
      </c>
      <c r="J132" s="22" t="str">
        <f t="shared" si="5"/>
        <v>Pending...</v>
      </c>
      <c r="K132" s="27" t="str">
        <f>IF(D132="Full-Time", TEXT(_xlfn.XLOOKUP(C132,'PWM Wages'!A:A,'PWM Wages'!D:D,,0), "$0.00")&amp;"/mth", IF(D132="Part-Time", TEXT(_xlfn.XLOOKUP(C132, 'PWM Wages'!A:A,'PWM Wages'!C:C,,0), "$0.00")&amp;"/hr", "Pending…"))</f>
        <v>Pending…</v>
      </c>
    </row>
    <row r="133" spans="1:11" x14ac:dyDescent="0.3">
      <c r="A133" s="31"/>
      <c r="B133" s="2"/>
      <c r="C133" s="28"/>
      <c r="D133" s="2"/>
      <c r="E133" s="42">
        <f>_xlfn.XLOOKUP(B133,'CPF Wages (Optional)'!A:A,'CPF Wages (Optional)'!B:B,"",0)</f>
        <v>0</v>
      </c>
      <c r="F133" s="3"/>
      <c r="G133" s="16"/>
      <c r="H133" s="20" t="str">
        <f>IFERROR(IF(OR(C133="", D133="", E133=""), "Pending...", IF(D133="Full-Time", IF((F133/G133)*E133&gt;=_xlfn.XLOOKUP(C133,'PWM Wages'!A:A, 'PWM Wages'!D:D,,0), "PASS", "FAIL"), IF(E133/G133&gt;=_xlfn.XLOOKUP(C133,'PWM Wages'!A:A, 'PWM Wages'!C:C,,0), "PASS", "FAIL"))), "Pending…")</f>
        <v>Pending...</v>
      </c>
      <c r="I133" s="21" t="str">
        <f t="shared" si="4"/>
        <v>Pending...</v>
      </c>
      <c r="J133" s="22" t="str">
        <f t="shared" si="5"/>
        <v>Pending...</v>
      </c>
      <c r="K133" s="27" t="str">
        <f>IF(D133="Full-Time", TEXT(_xlfn.XLOOKUP(C133,'PWM Wages'!A:A,'PWM Wages'!D:D,,0), "$0.00")&amp;"/mth", IF(D133="Part-Time", TEXT(_xlfn.XLOOKUP(C133, 'PWM Wages'!A:A,'PWM Wages'!C:C,,0), "$0.00")&amp;"/hr", "Pending…"))</f>
        <v>Pending…</v>
      </c>
    </row>
    <row r="134" spans="1:11" x14ac:dyDescent="0.3">
      <c r="A134" s="31"/>
      <c r="B134" s="2"/>
      <c r="C134" s="28"/>
      <c r="D134" s="2"/>
      <c r="E134" s="42">
        <f>_xlfn.XLOOKUP(B134,'CPF Wages (Optional)'!A:A,'CPF Wages (Optional)'!B:B,"",0)</f>
        <v>0</v>
      </c>
      <c r="F134" s="3"/>
      <c r="G134" s="16"/>
      <c r="H134" s="20" t="str">
        <f>IFERROR(IF(OR(C134="", D134="", E134=""), "Pending...", IF(D134="Full-Time", IF((F134/G134)*E134&gt;=_xlfn.XLOOKUP(C134,'PWM Wages'!A:A, 'PWM Wages'!D:D,,0), "PASS", "FAIL"), IF(E134/G134&gt;=_xlfn.XLOOKUP(C134,'PWM Wages'!A:A, 'PWM Wages'!C:C,,0), "PASS", "FAIL"))), "Pending…")</f>
        <v>Pending...</v>
      </c>
      <c r="I134" s="21" t="str">
        <f t="shared" si="4"/>
        <v>Pending...</v>
      </c>
      <c r="J134" s="22" t="str">
        <f t="shared" si="5"/>
        <v>Pending...</v>
      </c>
      <c r="K134" s="27" t="str">
        <f>IF(D134="Full-Time", TEXT(_xlfn.XLOOKUP(C134,'PWM Wages'!A:A,'PWM Wages'!D:D,,0), "$0.00")&amp;"/mth", IF(D134="Part-Time", TEXT(_xlfn.XLOOKUP(C134, 'PWM Wages'!A:A,'PWM Wages'!C:C,,0), "$0.00")&amp;"/hr", "Pending…"))</f>
        <v>Pending…</v>
      </c>
    </row>
    <row r="135" spans="1:11" x14ac:dyDescent="0.3">
      <c r="A135" s="31"/>
      <c r="B135" s="2"/>
      <c r="C135" s="28"/>
      <c r="D135" s="2"/>
      <c r="E135" s="42">
        <f>_xlfn.XLOOKUP(B135,'CPF Wages (Optional)'!A:A,'CPF Wages (Optional)'!B:B,"",0)</f>
        <v>0</v>
      </c>
      <c r="F135" s="3"/>
      <c r="G135" s="16"/>
      <c r="H135" s="20" t="str">
        <f>IFERROR(IF(OR(C135="", D135="", E135=""), "Pending...", IF(D135="Full-Time", IF((F135/G135)*E135&gt;=_xlfn.XLOOKUP(C135,'PWM Wages'!A:A, 'PWM Wages'!D:D,,0), "PASS", "FAIL"), IF(E135/G135&gt;=_xlfn.XLOOKUP(C135,'PWM Wages'!A:A, 'PWM Wages'!C:C,,0), "PASS", "FAIL"))), "Pending…")</f>
        <v>Pending...</v>
      </c>
      <c r="I135" s="21" t="str">
        <f t="shared" si="4"/>
        <v>Pending...</v>
      </c>
      <c r="J135" s="22" t="str">
        <f t="shared" si="5"/>
        <v>Pending...</v>
      </c>
      <c r="K135" s="27" t="str">
        <f>IF(D135="Full-Time", TEXT(_xlfn.XLOOKUP(C135,'PWM Wages'!A:A,'PWM Wages'!D:D,,0), "$0.00")&amp;"/mth", IF(D135="Part-Time", TEXT(_xlfn.XLOOKUP(C135, 'PWM Wages'!A:A,'PWM Wages'!C:C,,0), "$0.00")&amp;"/hr", "Pending…"))</f>
        <v>Pending…</v>
      </c>
    </row>
    <row r="136" spans="1:11" x14ac:dyDescent="0.3">
      <c r="A136" s="31"/>
      <c r="B136" s="2"/>
      <c r="C136" s="28"/>
      <c r="D136" s="2"/>
      <c r="E136" s="42">
        <f>_xlfn.XLOOKUP(B136,'CPF Wages (Optional)'!A:A,'CPF Wages (Optional)'!B:B,"",0)</f>
        <v>0</v>
      </c>
      <c r="F136" s="3"/>
      <c r="G136" s="16"/>
      <c r="H136" s="20" t="str">
        <f>IFERROR(IF(OR(C136="", D136="", E136=""), "Pending...", IF(D136="Full-Time", IF((F136/G136)*E136&gt;=_xlfn.XLOOKUP(C136,'PWM Wages'!A:A, 'PWM Wages'!D:D,,0), "PASS", "FAIL"), IF(E136/G136&gt;=_xlfn.XLOOKUP(C136,'PWM Wages'!A:A, 'PWM Wages'!C:C,,0), "PASS", "FAIL"))), "Pending…")</f>
        <v>Pending...</v>
      </c>
      <c r="I136" s="21" t="str">
        <f t="shared" si="4"/>
        <v>Pending...</v>
      </c>
      <c r="J136" s="22" t="str">
        <f t="shared" si="5"/>
        <v>Pending...</v>
      </c>
      <c r="K136" s="27" t="str">
        <f>IF(D136="Full-Time", TEXT(_xlfn.XLOOKUP(C136,'PWM Wages'!A:A,'PWM Wages'!D:D,,0), "$0.00")&amp;"/mth", IF(D136="Part-Time", TEXT(_xlfn.XLOOKUP(C136, 'PWM Wages'!A:A,'PWM Wages'!C:C,,0), "$0.00")&amp;"/hr", "Pending…"))</f>
        <v>Pending…</v>
      </c>
    </row>
    <row r="137" spans="1:11" x14ac:dyDescent="0.3">
      <c r="A137" s="31"/>
      <c r="B137" s="2"/>
      <c r="C137" s="28"/>
      <c r="D137" s="2"/>
      <c r="E137" s="42">
        <f>_xlfn.XLOOKUP(B137,'CPF Wages (Optional)'!A:A,'CPF Wages (Optional)'!B:B,"",0)</f>
        <v>0</v>
      </c>
      <c r="F137" s="3"/>
      <c r="G137" s="16"/>
      <c r="H137" s="20" t="str">
        <f>IFERROR(IF(OR(C137="", D137="", E137=""), "Pending...", IF(D137="Full-Time", IF((F137/G137)*E137&gt;=_xlfn.XLOOKUP(C137,'PWM Wages'!A:A, 'PWM Wages'!D:D,,0), "PASS", "FAIL"), IF(E137/G137&gt;=_xlfn.XLOOKUP(C137,'PWM Wages'!A:A, 'PWM Wages'!C:C,,0), "PASS", "FAIL"))), "Pending…")</f>
        <v>Pending...</v>
      </c>
      <c r="I137" s="21" t="str">
        <f t="shared" si="4"/>
        <v>Pending...</v>
      </c>
      <c r="J137" s="22" t="str">
        <f t="shared" si="5"/>
        <v>Pending...</v>
      </c>
      <c r="K137" s="27" t="str">
        <f>IF(D137="Full-Time", TEXT(_xlfn.XLOOKUP(C137,'PWM Wages'!A:A,'PWM Wages'!D:D,,0), "$0.00")&amp;"/mth", IF(D137="Part-Time", TEXT(_xlfn.XLOOKUP(C137, 'PWM Wages'!A:A,'PWM Wages'!C:C,,0), "$0.00")&amp;"/hr", "Pending…"))</f>
        <v>Pending…</v>
      </c>
    </row>
    <row r="138" spans="1:11" x14ac:dyDescent="0.3">
      <c r="A138" s="31"/>
      <c r="B138" s="2"/>
      <c r="C138" s="28"/>
      <c r="D138" s="2"/>
      <c r="E138" s="42">
        <f>_xlfn.XLOOKUP(B138,'CPF Wages (Optional)'!A:A,'CPF Wages (Optional)'!B:B,"",0)</f>
        <v>0</v>
      </c>
      <c r="F138" s="3"/>
      <c r="G138" s="16"/>
      <c r="H138" s="20" t="str">
        <f>IFERROR(IF(OR(C138="", D138="", E138=""), "Pending...", IF(D138="Full-Time", IF((F138/G138)*E138&gt;=_xlfn.XLOOKUP(C138,'PWM Wages'!A:A, 'PWM Wages'!D:D,,0), "PASS", "FAIL"), IF(E138/G138&gt;=_xlfn.XLOOKUP(C138,'PWM Wages'!A:A, 'PWM Wages'!C:C,,0), "PASS", "FAIL"))), "Pending…")</f>
        <v>Pending...</v>
      </c>
      <c r="I138" s="21" t="str">
        <f t="shared" si="4"/>
        <v>Pending...</v>
      </c>
      <c r="J138" s="22" t="str">
        <f t="shared" si="5"/>
        <v>Pending...</v>
      </c>
      <c r="K138" s="27" t="str">
        <f>IF(D138="Full-Time", TEXT(_xlfn.XLOOKUP(C138,'PWM Wages'!A:A,'PWM Wages'!D:D,,0), "$0.00")&amp;"/mth", IF(D138="Part-Time", TEXT(_xlfn.XLOOKUP(C138, 'PWM Wages'!A:A,'PWM Wages'!C:C,,0), "$0.00")&amp;"/hr", "Pending…"))</f>
        <v>Pending…</v>
      </c>
    </row>
    <row r="139" spans="1:11" x14ac:dyDescent="0.3">
      <c r="A139" s="31"/>
      <c r="B139" s="2"/>
      <c r="C139" s="28"/>
      <c r="D139" s="2"/>
      <c r="E139" s="42">
        <f>_xlfn.XLOOKUP(B139,'CPF Wages (Optional)'!A:A,'CPF Wages (Optional)'!B:B,"",0)</f>
        <v>0</v>
      </c>
      <c r="F139" s="3"/>
      <c r="G139" s="16"/>
      <c r="H139" s="20" t="str">
        <f>IFERROR(IF(OR(C139="", D139="", E139=""), "Pending...", IF(D139="Full-Time", IF((F139/G139)*E139&gt;=_xlfn.XLOOKUP(C139,'PWM Wages'!A:A, 'PWM Wages'!D:D,,0), "PASS", "FAIL"), IF(E139/G139&gt;=_xlfn.XLOOKUP(C139,'PWM Wages'!A:A, 'PWM Wages'!C:C,,0), "PASS", "FAIL"))), "Pending…")</f>
        <v>Pending...</v>
      </c>
      <c r="I139" s="21" t="str">
        <f t="shared" si="4"/>
        <v>Pending...</v>
      </c>
      <c r="J139" s="22" t="str">
        <f t="shared" si="5"/>
        <v>Pending...</v>
      </c>
      <c r="K139" s="27" t="str">
        <f>IF(D139="Full-Time", TEXT(_xlfn.XLOOKUP(C139,'PWM Wages'!A:A,'PWM Wages'!D:D,,0), "$0.00")&amp;"/mth", IF(D139="Part-Time", TEXT(_xlfn.XLOOKUP(C139, 'PWM Wages'!A:A,'PWM Wages'!C:C,,0), "$0.00")&amp;"/hr", "Pending…"))</f>
        <v>Pending…</v>
      </c>
    </row>
    <row r="140" spans="1:11" x14ac:dyDescent="0.3">
      <c r="A140" s="31"/>
      <c r="B140" s="2"/>
      <c r="C140" s="28"/>
      <c r="D140" s="2"/>
      <c r="E140" s="42">
        <f>_xlfn.XLOOKUP(B140,'CPF Wages (Optional)'!A:A,'CPF Wages (Optional)'!B:B,"",0)</f>
        <v>0</v>
      </c>
      <c r="F140" s="3"/>
      <c r="G140" s="16"/>
      <c r="H140" s="20" t="str">
        <f>IFERROR(IF(OR(C140="", D140="", E140=""), "Pending...", IF(D140="Full-Time", IF((F140/G140)*E140&gt;=_xlfn.XLOOKUP(C140,'PWM Wages'!A:A, 'PWM Wages'!D:D,,0), "PASS", "FAIL"), IF(E140/G140&gt;=_xlfn.XLOOKUP(C140,'PWM Wages'!A:A, 'PWM Wages'!C:C,,0), "PASS", "FAIL"))), "Pending…")</f>
        <v>Pending...</v>
      </c>
      <c r="I140" s="21" t="str">
        <f t="shared" si="4"/>
        <v>Pending...</v>
      </c>
      <c r="J140" s="22" t="str">
        <f t="shared" si="5"/>
        <v>Pending...</v>
      </c>
      <c r="K140" s="27" t="str">
        <f>IF(D140="Full-Time", TEXT(_xlfn.XLOOKUP(C140,'PWM Wages'!A:A,'PWM Wages'!D:D,,0), "$0.00")&amp;"/mth", IF(D140="Part-Time", TEXT(_xlfn.XLOOKUP(C140, 'PWM Wages'!A:A,'PWM Wages'!C:C,,0), "$0.00")&amp;"/hr", "Pending…"))</f>
        <v>Pending…</v>
      </c>
    </row>
    <row r="141" spans="1:11" x14ac:dyDescent="0.3">
      <c r="A141" s="31"/>
      <c r="B141" s="2"/>
      <c r="C141" s="28"/>
      <c r="D141" s="2"/>
      <c r="E141" s="42">
        <f>_xlfn.XLOOKUP(B141,'CPF Wages (Optional)'!A:A,'CPF Wages (Optional)'!B:B,"",0)</f>
        <v>0</v>
      </c>
      <c r="F141" s="3"/>
      <c r="G141" s="16"/>
      <c r="H141" s="20" t="str">
        <f>IFERROR(IF(OR(C141="", D141="", E141=""), "Pending...", IF(D141="Full-Time", IF((F141/G141)*E141&gt;=_xlfn.XLOOKUP(C141,'PWM Wages'!A:A, 'PWM Wages'!D:D,,0), "PASS", "FAIL"), IF(E141/G141&gt;=_xlfn.XLOOKUP(C141,'PWM Wages'!A:A, 'PWM Wages'!C:C,,0), "PASS", "FAIL"))), "Pending…")</f>
        <v>Pending...</v>
      </c>
      <c r="I141" s="21" t="str">
        <f t="shared" si="4"/>
        <v>Pending...</v>
      </c>
      <c r="J141" s="22" t="str">
        <f t="shared" si="5"/>
        <v>Pending...</v>
      </c>
      <c r="K141" s="27" t="str">
        <f>IF(D141="Full-Time", TEXT(_xlfn.XLOOKUP(C141,'PWM Wages'!A:A,'PWM Wages'!D:D,,0), "$0.00")&amp;"/mth", IF(D141="Part-Time", TEXT(_xlfn.XLOOKUP(C141, 'PWM Wages'!A:A,'PWM Wages'!C:C,,0), "$0.00")&amp;"/hr", "Pending…"))</f>
        <v>Pending…</v>
      </c>
    </row>
    <row r="142" spans="1:11" x14ac:dyDescent="0.3">
      <c r="A142" s="31"/>
      <c r="B142" s="2"/>
      <c r="C142" s="28"/>
      <c r="D142" s="2"/>
      <c r="E142" s="42">
        <f>_xlfn.XLOOKUP(B142,'CPF Wages (Optional)'!A:A,'CPF Wages (Optional)'!B:B,"",0)</f>
        <v>0</v>
      </c>
      <c r="F142" s="3"/>
      <c r="G142" s="16"/>
      <c r="H142" s="20" t="str">
        <f>IFERROR(IF(OR(C142="", D142="", E142=""), "Pending...", IF(D142="Full-Time", IF((F142/G142)*E142&gt;=_xlfn.XLOOKUP(C142,'PWM Wages'!A:A, 'PWM Wages'!D:D,,0), "PASS", "FAIL"), IF(E142/G142&gt;=_xlfn.XLOOKUP(C142,'PWM Wages'!A:A, 'PWM Wages'!C:C,,0), "PASS", "FAIL"))), "Pending…")</f>
        <v>Pending...</v>
      </c>
      <c r="I142" s="21" t="str">
        <f t="shared" si="4"/>
        <v>Pending...</v>
      </c>
      <c r="J142" s="22" t="str">
        <f t="shared" si="5"/>
        <v>Pending...</v>
      </c>
      <c r="K142" s="27" t="str">
        <f>IF(D142="Full-Time", TEXT(_xlfn.XLOOKUP(C142,'PWM Wages'!A:A,'PWM Wages'!D:D,,0), "$0.00")&amp;"/mth", IF(D142="Part-Time", TEXT(_xlfn.XLOOKUP(C142, 'PWM Wages'!A:A,'PWM Wages'!C:C,,0), "$0.00")&amp;"/hr", "Pending…"))</f>
        <v>Pending…</v>
      </c>
    </row>
    <row r="143" spans="1:11" x14ac:dyDescent="0.3">
      <c r="A143" s="31"/>
      <c r="B143" s="2"/>
      <c r="C143" s="28"/>
      <c r="D143" s="2"/>
      <c r="E143" s="42">
        <f>_xlfn.XLOOKUP(B143,'CPF Wages (Optional)'!A:A,'CPF Wages (Optional)'!B:B,"",0)</f>
        <v>0</v>
      </c>
      <c r="F143" s="3"/>
      <c r="G143" s="16"/>
      <c r="H143" s="20" t="str">
        <f>IFERROR(IF(OR(C143="", D143="", E143=""), "Pending...", IF(D143="Full-Time", IF((F143/G143)*E143&gt;=_xlfn.XLOOKUP(C143,'PWM Wages'!A:A, 'PWM Wages'!D:D,,0), "PASS", "FAIL"), IF(E143/G143&gt;=_xlfn.XLOOKUP(C143,'PWM Wages'!A:A, 'PWM Wages'!C:C,,0), "PASS", "FAIL"))), "Pending…")</f>
        <v>Pending...</v>
      </c>
      <c r="I143" s="21" t="str">
        <f t="shared" si="4"/>
        <v>Pending...</v>
      </c>
      <c r="J143" s="22" t="str">
        <f t="shared" si="5"/>
        <v>Pending...</v>
      </c>
      <c r="K143" s="27" t="str">
        <f>IF(D143="Full-Time", TEXT(_xlfn.XLOOKUP(C143,'PWM Wages'!A:A,'PWM Wages'!D:D,,0), "$0.00")&amp;"/mth", IF(D143="Part-Time", TEXT(_xlfn.XLOOKUP(C143, 'PWM Wages'!A:A,'PWM Wages'!C:C,,0), "$0.00")&amp;"/hr", "Pending…"))</f>
        <v>Pending…</v>
      </c>
    </row>
    <row r="144" spans="1:11" x14ac:dyDescent="0.3">
      <c r="A144" s="31"/>
      <c r="B144" s="2"/>
      <c r="C144" s="28"/>
      <c r="D144" s="2"/>
      <c r="E144" s="42">
        <f>_xlfn.XLOOKUP(B144,'CPF Wages (Optional)'!A:A,'CPF Wages (Optional)'!B:B,"",0)</f>
        <v>0</v>
      </c>
      <c r="F144" s="3"/>
      <c r="G144" s="16"/>
      <c r="H144" s="20" t="str">
        <f>IFERROR(IF(OR(C144="", D144="", E144=""), "Pending...", IF(D144="Full-Time", IF((F144/G144)*E144&gt;=_xlfn.XLOOKUP(C144,'PWM Wages'!A:A, 'PWM Wages'!D:D,,0), "PASS", "FAIL"), IF(E144/G144&gt;=_xlfn.XLOOKUP(C144,'PWM Wages'!A:A, 'PWM Wages'!C:C,,0), "PASS", "FAIL"))), "Pending…")</f>
        <v>Pending...</v>
      </c>
      <c r="I144" s="21" t="str">
        <f t="shared" si="4"/>
        <v>Pending...</v>
      </c>
      <c r="J144" s="22" t="str">
        <f t="shared" si="5"/>
        <v>Pending...</v>
      </c>
      <c r="K144" s="27" t="str">
        <f>IF(D144="Full-Time", TEXT(_xlfn.XLOOKUP(C144,'PWM Wages'!A:A,'PWM Wages'!D:D,,0), "$0.00")&amp;"/mth", IF(D144="Part-Time", TEXT(_xlfn.XLOOKUP(C144, 'PWM Wages'!A:A,'PWM Wages'!C:C,,0), "$0.00")&amp;"/hr", "Pending…"))</f>
        <v>Pending…</v>
      </c>
    </row>
    <row r="145" spans="1:11" x14ac:dyDescent="0.3">
      <c r="A145" s="31"/>
      <c r="B145" s="2"/>
      <c r="C145" s="28"/>
      <c r="D145" s="2"/>
      <c r="E145" s="42">
        <f>_xlfn.XLOOKUP(B145,'CPF Wages (Optional)'!A:A,'CPF Wages (Optional)'!B:B,"",0)</f>
        <v>0</v>
      </c>
      <c r="F145" s="3"/>
      <c r="G145" s="16"/>
      <c r="H145" s="20" t="str">
        <f>IFERROR(IF(OR(C145="", D145="", E145=""), "Pending...", IF(D145="Full-Time", IF((F145/G145)*E145&gt;=_xlfn.XLOOKUP(C145,'PWM Wages'!A:A, 'PWM Wages'!D:D,,0), "PASS", "FAIL"), IF(E145/G145&gt;=_xlfn.XLOOKUP(C145,'PWM Wages'!A:A, 'PWM Wages'!C:C,,0), "PASS", "FAIL"))), "Pending…")</f>
        <v>Pending...</v>
      </c>
      <c r="I145" s="21" t="str">
        <f t="shared" si="4"/>
        <v>Pending...</v>
      </c>
      <c r="J145" s="22" t="str">
        <f t="shared" si="5"/>
        <v>Pending...</v>
      </c>
      <c r="K145" s="27" t="str">
        <f>IF(D145="Full-Time", TEXT(_xlfn.XLOOKUP(C145,'PWM Wages'!A:A,'PWM Wages'!D:D,,0), "$0.00")&amp;"/mth", IF(D145="Part-Time", TEXT(_xlfn.XLOOKUP(C145, 'PWM Wages'!A:A,'PWM Wages'!C:C,,0), "$0.00")&amp;"/hr", "Pending…"))</f>
        <v>Pending…</v>
      </c>
    </row>
    <row r="146" spans="1:11" x14ac:dyDescent="0.3">
      <c r="A146" s="31"/>
      <c r="B146" s="2"/>
      <c r="C146" s="28"/>
      <c r="D146" s="2"/>
      <c r="E146" s="42">
        <f>_xlfn.XLOOKUP(B146,'CPF Wages (Optional)'!A:A,'CPF Wages (Optional)'!B:B,"",0)</f>
        <v>0</v>
      </c>
      <c r="F146" s="3"/>
      <c r="G146" s="16"/>
      <c r="H146" s="20" t="str">
        <f>IFERROR(IF(OR(C146="", D146="", E146=""), "Pending...", IF(D146="Full-Time", IF((F146/G146)*E146&gt;=_xlfn.XLOOKUP(C146,'PWM Wages'!A:A, 'PWM Wages'!D:D,,0), "PASS", "FAIL"), IF(E146/G146&gt;=_xlfn.XLOOKUP(C146,'PWM Wages'!A:A, 'PWM Wages'!C:C,,0), "PASS", "FAIL"))), "Pending…")</f>
        <v>Pending...</v>
      </c>
      <c r="I146" s="21" t="str">
        <f t="shared" si="4"/>
        <v>Pending...</v>
      </c>
      <c r="J146" s="22" t="str">
        <f t="shared" si="5"/>
        <v>Pending...</v>
      </c>
      <c r="K146" s="27" t="str">
        <f>IF(D146="Full-Time", TEXT(_xlfn.XLOOKUP(C146,'PWM Wages'!A:A,'PWM Wages'!D:D,,0), "$0.00")&amp;"/mth", IF(D146="Part-Time", TEXT(_xlfn.XLOOKUP(C146, 'PWM Wages'!A:A,'PWM Wages'!C:C,,0), "$0.00")&amp;"/hr", "Pending…"))</f>
        <v>Pending…</v>
      </c>
    </row>
    <row r="147" spans="1:11" x14ac:dyDescent="0.3">
      <c r="A147" s="31"/>
      <c r="B147" s="2"/>
      <c r="C147" s="28"/>
      <c r="D147" s="2"/>
      <c r="E147" s="42">
        <f>_xlfn.XLOOKUP(B147,'CPF Wages (Optional)'!A:A,'CPF Wages (Optional)'!B:B,"",0)</f>
        <v>0</v>
      </c>
      <c r="F147" s="3"/>
      <c r="G147" s="16"/>
      <c r="H147" s="20" t="str">
        <f>IFERROR(IF(OR(C147="", D147="", E147=""), "Pending...", IF(D147="Full-Time", IF((F147/G147)*E147&gt;=_xlfn.XLOOKUP(C147,'PWM Wages'!A:A, 'PWM Wages'!D:D,,0), "PASS", "FAIL"), IF(E147/G147&gt;=_xlfn.XLOOKUP(C147,'PWM Wages'!A:A, 'PWM Wages'!C:C,,0), "PASS", "FAIL"))), "Pending…")</f>
        <v>Pending...</v>
      </c>
      <c r="I147" s="21" t="str">
        <f t="shared" si="4"/>
        <v>Pending...</v>
      </c>
      <c r="J147" s="22" t="str">
        <f t="shared" si="5"/>
        <v>Pending...</v>
      </c>
      <c r="K147" s="27" t="str">
        <f>IF(D147="Full-Time", TEXT(_xlfn.XLOOKUP(C147,'PWM Wages'!A:A,'PWM Wages'!D:D,,0), "$0.00")&amp;"/mth", IF(D147="Part-Time", TEXT(_xlfn.XLOOKUP(C147, 'PWM Wages'!A:A,'PWM Wages'!C:C,,0), "$0.00")&amp;"/hr", "Pending…"))</f>
        <v>Pending…</v>
      </c>
    </row>
    <row r="148" spans="1:11" x14ac:dyDescent="0.3">
      <c r="A148" s="31"/>
      <c r="B148" s="2"/>
      <c r="C148" s="28"/>
      <c r="D148" s="2"/>
      <c r="E148" s="42">
        <f>_xlfn.XLOOKUP(B148,'CPF Wages (Optional)'!A:A,'CPF Wages (Optional)'!B:B,"",0)</f>
        <v>0</v>
      </c>
      <c r="F148" s="3"/>
      <c r="G148" s="16"/>
      <c r="H148" s="20" t="str">
        <f>IFERROR(IF(OR(C148="", D148="", E148=""), "Pending...", IF(D148="Full-Time", IF((F148/G148)*E148&gt;=_xlfn.XLOOKUP(C148,'PWM Wages'!A:A, 'PWM Wages'!D:D,,0), "PASS", "FAIL"), IF(E148/G148&gt;=_xlfn.XLOOKUP(C148,'PWM Wages'!A:A, 'PWM Wages'!C:C,,0), "PASS", "FAIL"))), "Pending…")</f>
        <v>Pending...</v>
      </c>
      <c r="I148" s="21" t="str">
        <f t="shared" si="4"/>
        <v>Pending...</v>
      </c>
      <c r="J148" s="22" t="str">
        <f t="shared" si="5"/>
        <v>Pending...</v>
      </c>
      <c r="K148" s="27" t="str">
        <f>IF(D148="Full-Time", TEXT(_xlfn.XLOOKUP(C148,'PWM Wages'!A:A,'PWM Wages'!D:D,,0), "$0.00")&amp;"/mth", IF(D148="Part-Time", TEXT(_xlfn.XLOOKUP(C148, 'PWM Wages'!A:A,'PWM Wages'!C:C,,0), "$0.00")&amp;"/hr", "Pending…"))</f>
        <v>Pending…</v>
      </c>
    </row>
    <row r="149" spans="1:11" x14ac:dyDescent="0.3">
      <c r="A149" s="31"/>
      <c r="B149" s="2"/>
      <c r="C149" s="28"/>
      <c r="D149" s="2"/>
      <c r="E149" s="42">
        <f>_xlfn.XLOOKUP(B149,'CPF Wages (Optional)'!A:A,'CPF Wages (Optional)'!B:B,"",0)</f>
        <v>0</v>
      </c>
      <c r="F149" s="3"/>
      <c r="G149" s="16"/>
      <c r="H149" s="20" t="str">
        <f>IFERROR(IF(OR(C149="", D149="", E149=""), "Pending...", IF(D149="Full-Time", IF((F149/G149)*E149&gt;=_xlfn.XLOOKUP(C149,'PWM Wages'!A:A, 'PWM Wages'!D:D,,0), "PASS", "FAIL"), IF(E149/G149&gt;=_xlfn.XLOOKUP(C149,'PWM Wages'!A:A, 'PWM Wages'!C:C,,0), "PASS", "FAIL"))), "Pending…")</f>
        <v>Pending...</v>
      </c>
      <c r="I149" s="21" t="str">
        <f t="shared" si="4"/>
        <v>Pending...</v>
      </c>
      <c r="J149" s="22" t="str">
        <f t="shared" si="5"/>
        <v>Pending...</v>
      </c>
      <c r="K149" s="27" t="str">
        <f>IF(D149="Full-Time", TEXT(_xlfn.XLOOKUP(C149,'PWM Wages'!A:A,'PWM Wages'!D:D,,0), "$0.00")&amp;"/mth", IF(D149="Part-Time", TEXT(_xlfn.XLOOKUP(C149, 'PWM Wages'!A:A,'PWM Wages'!C:C,,0), "$0.00")&amp;"/hr", "Pending…"))</f>
        <v>Pending…</v>
      </c>
    </row>
    <row r="150" spans="1:11" x14ac:dyDescent="0.3">
      <c r="A150" s="31"/>
      <c r="B150" s="2"/>
      <c r="C150" s="28"/>
      <c r="D150" s="2"/>
      <c r="E150" s="42">
        <f>_xlfn.XLOOKUP(B150,'CPF Wages (Optional)'!A:A,'CPF Wages (Optional)'!B:B,"",0)</f>
        <v>0</v>
      </c>
      <c r="F150" s="3"/>
      <c r="G150" s="16"/>
      <c r="H150" s="20" t="str">
        <f>IFERROR(IF(OR(C150="", D150="", E150=""), "Pending...", IF(D150="Full-Time", IF((F150/G150)*E150&gt;=_xlfn.XLOOKUP(C150,'PWM Wages'!A:A, 'PWM Wages'!D:D,,0), "PASS", "FAIL"), IF(E150/G150&gt;=_xlfn.XLOOKUP(C150,'PWM Wages'!A:A, 'PWM Wages'!C:C,,0), "PASS", "FAIL"))), "Pending…")</f>
        <v>Pending...</v>
      </c>
      <c r="I150" s="21" t="str">
        <f t="shared" si="4"/>
        <v>Pending...</v>
      </c>
      <c r="J150" s="22" t="str">
        <f t="shared" si="5"/>
        <v>Pending...</v>
      </c>
      <c r="K150" s="27" t="str">
        <f>IF(D150="Full-Time", TEXT(_xlfn.XLOOKUP(C150,'PWM Wages'!A:A,'PWM Wages'!D:D,,0), "$0.00")&amp;"/mth", IF(D150="Part-Time", TEXT(_xlfn.XLOOKUP(C150, 'PWM Wages'!A:A,'PWM Wages'!C:C,,0), "$0.00")&amp;"/hr", "Pending…"))</f>
        <v>Pending…</v>
      </c>
    </row>
    <row r="151" spans="1:11" x14ac:dyDescent="0.3">
      <c r="A151" s="31"/>
      <c r="B151" s="2"/>
      <c r="C151" s="28"/>
      <c r="D151" s="2"/>
      <c r="E151" s="42">
        <f>_xlfn.XLOOKUP(B151,'CPF Wages (Optional)'!A:A,'CPF Wages (Optional)'!B:B,"",0)</f>
        <v>0</v>
      </c>
      <c r="F151" s="3"/>
      <c r="G151" s="16"/>
      <c r="H151" s="20" t="str">
        <f>IFERROR(IF(OR(C151="", D151="", E151=""), "Pending...", IF(D151="Full-Time", IF((F151/G151)*E151&gt;=_xlfn.XLOOKUP(C151,'PWM Wages'!A:A, 'PWM Wages'!D:D,,0), "PASS", "FAIL"), IF(E151/G151&gt;=_xlfn.XLOOKUP(C151,'PWM Wages'!A:A, 'PWM Wages'!C:C,,0), "PASS", "FAIL"))), "Pending…")</f>
        <v>Pending...</v>
      </c>
      <c r="I151" s="21" t="str">
        <f t="shared" si="4"/>
        <v>Pending...</v>
      </c>
      <c r="J151" s="22" t="str">
        <f t="shared" si="5"/>
        <v>Pending...</v>
      </c>
      <c r="K151" s="27" t="str">
        <f>IF(D151="Full-Time", TEXT(_xlfn.XLOOKUP(C151,'PWM Wages'!A:A,'PWM Wages'!D:D,,0), "$0.00")&amp;"/mth", IF(D151="Part-Time", TEXT(_xlfn.XLOOKUP(C151, 'PWM Wages'!A:A,'PWM Wages'!C:C,,0), "$0.00")&amp;"/hr", "Pending…"))</f>
        <v>Pending…</v>
      </c>
    </row>
    <row r="152" spans="1:11" x14ac:dyDescent="0.3">
      <c r="A152" s="31"/>
      <c r="B152" s="2"/>
      <c r="C152" s="28"/>
      <c r="D152" s="2"/>
      <c r="E152" s="42">
        <f>_xlfn.XLOOKUP(B152,'CPF Wages (Optional)'!A:A,'CPF Wages (Optional)'!B:B,"",0)</f>
        <v>0</v>
      </c>
      <c r="F152" s="3"/>
      <c r="G152" s="16"/>
      <c r="H152" s="20" t="str">
        <f>IFERROR(IF(OR(C152="", D152="", E152=""), "Pending...", IF(D152="Full-Time", IF((F152/G152)*E152&gt;=_xlfn.XLOOKUP(C152,'PWM Wages'!A:A, 'PWM Wages'!D:D,,0), "PASS", "FAIL"), IF(E152/G152&gt;=_xlfn.XLOOKUP(C152,'PWM Wages'!A:A, 'PWM Wages'!C:C,,0), "PASS", "FAIL"))), "Pending…")</f>
        <v>Pending...</v>
      </c>
      <c r="I152" s="21" t="str">
        <f t="shared" si="4"/>
        <v>Pending...</v>
      </c>
      <c r="J152" s="22" t="str">
        <f t="shared" si="5"/>
        <v>Pending...</v>
      </c>
      <c r="K152" s="27" t="str">
        <f>IF(D152="Full-Time", TEXT(_xlfn.XLOOKUP(C152,'PWM Wages'!A:A,'PWM Wages'!D:D,,0), "$0.00")&amp;"/mth", IF(D152="Part-Time", TEXT(_xlfn.XLOOKUP(C152, 'PWM Wages'!A:A,'PWM Wages'!C:C,,0), "$0.00")&amp;"/hr", "Pending…"))</f>
        <v>Pending…</v>
      </c>
    </row>
    <row r="153" spans="1:11" x14ac:dyDescent="0.3">
      <c r="A153" s="31"/>
      <c r="B153" s="2"/>
      <c r="C153" s="28"/>
      <c r="D153" s="2"/>
      <c r="E153" s="42">
        <f>_xlfn.XLOOKUP(B153,'CPF Wages (Optional)'!A:A,'CPF Wages (Optional)'!B:B,"",0)</f>
        <v>0</v>
      </c>
      <c r="F153" s="3"/>
      <c r="G153" s="16"/>
      <c r="H153" s="20" t="str">
        <f>IFERROR(IF(OR(C153="", D153="", E153=""), "Pending...", IF(D153="Full-Time", IF((F153/G153)*E153&gt;=_xlfn.XLOOKUP(C153,'PWM Wages'!A:A, 'PWM Wages'!D:D,,0), "PASS", "FAIL"), IF(E153/G153&gt;=_xlfn.XLOOKUP(C153,'PWM Wages'!A:A, 'PWM Wages'!C:C,,0), "PASS", "FAIL"))), "Pending…")</f>
        <v>Pending...</v>
      </c>
      <c r="I153" s="21" t="str">
        <f t="shared" si="4"/>
        <v>Pending...</v>
      </c>
      <c r="J153" s="22" t="str">
        <f t="shared" si="5"/>
        <v>Pending...</v>
      </c>
      <c r="K153" s="27" t="str">
        <f>IF(D153="Full-Time", TEXT(_xlfn.XLOOKUP(C153,'PWM Wages'!A:A,'PWM Wages'!D:D,,0), "$0.00")&amp;"/mth", IF(D153="Part-Time", TEXT(_xlfn.XLOOKUP(C153, 'PWM Wages'!A:A,'PWM Wages'!C:C,,0), "$0.00")&amp;"/hr", "Pending…"))</f>
        <v>Pending…</v>
      </c>
    </row>
    <row r="154" spans="1:11" x14ac:dyDescent="0.3">
      <c r="A154" s="31"/>
      <c r="B154" s="2"/>
      <c r="C154" s="28"/>
      <c r="D154" s="2"/>
      <c r="E154" s="42">
        <f>_xlfn.XLOOKUP(B154,'CPF Wages (Optional)'!A:A,'CPF Wages (Optional)'!B:B,"",0)</f>
        <v>0</v>
      </c>
      <c r="F154" s="3"/>
      <c r="G154" s="16"/>
      <c r="H154" s="20" t="str">
        <f>IFERROR(IF(OR(C154="", D154="", E154=""), "Pending...", IF(D154="Full-Time", IF((F154/G154)*E154&gt;=_xlfn.XLOOKUP(C154,'PWM Wages'!A:A, 'PWM Wages'!D:D,,0), "PASS", "FAIL"), IF(E154/G154&gt;=_xlfn.XLOOKUP(C154,'PWM Wages'!A:A, 'PWM Wages'!C:C,,0), "PASS", "FAIL"))), "Pending…")</f>
        <v>Pending...</v>
      </c>
      <c r="I154" s="21" t="str">
        <f t="shared" si="4"/>
        <v>Pending...</v>
      </c>
      <c r="J154" s="22" t="str">
        <f t="shared" si="5"/>
        <v>Pending...</v>
      </c>
      <c r="K154" s="27" t="str">
        <f>IF(D154="Full-Time", TEXT(_xlfn.XLOOKUP(C154,'PWM Wages'!A:A,'PWM Wages'!D:D,,0), "$0.00")&amp;"/mth", IF(D154="Part-Time", TEXT(_xlfn.XLOOKUP(C154, 'PWM Wages'!A:A,'PWM Wages'!C:C,,0), "$0.00")&amp;"/hr", "Pending…"))</f>
        <v>Pending…</v>
      </c>
    </row>
    <row r="155" spans="1:11" x14ac:dyDescent="0.3">
      <c r="A155" s="31"/>
      <c r="B155" s="2"/>
      <c r="C155" s="28"/>
      <c r="D155" s="2"/>
      <c r="E155" s="42">
        <f>_xlfn.XLOOKUP(B155,'CPF Wages (Optional)'!A:A,'CPF Wages (Optional)'!B:B,"",0)</f>
        <v>0</v>
      </c>
      <c r="F155" s="3"/>
      <c r="G155" s="16"/>
      <c r="H155" s="20" t="str">
        <f>IFERROR(IF(OR(C155="", D155="", E155=""), "Pending...", IF(D155="Full-Time", IF((F155/G155)*E155&gt;=_xlfn.XLOOKUP(C155,'PWM Wages'!A:A, 'PWM Wages'!D:D,,0), "PASS", "FAIL"), IF(E155/G155&gt;=_xlfn.XLOOKUP(C155,'PWM Wages'!A:A, 'PWM Wages'!C:C,,0), "PASS", "FAIL"))), "Pending…")</f>
        <v>Pending...</v>
      </c>
      <c r="I155" s="21" t="str">
        <f t="shared" si="4"/>
        <v>Pending...</v>
      </c>
      <c r="J155" s="22" t="str">
        <f t="shared" si="5"/>
        <v>Pending...</v>
      </c>
      <c r="K155" s="27" t="str">
        <f>IF(D155="Full-Time", TEXT(_xlfn.XLOOKUP(C155,'PWM Wages'!A:A,'PWM Wages'!D:D,,0), "$0.00")&amp;"/mth", IF(D155="Part-Time", TEXT(_xlfn.XLOOKUP(C155, 'PWM Wages'!A:A,'PWM Wages'!C:C,,0), "$0.00")&amp;"/hr", "Pending…"))</f>
        <v>Pending…</v>
      </c>
    </row>
    <row r="156" spans="1:11" x14ac:dyDescent="0.3">
      <c r="A156" s="31"/>
      <c r="B156" s="2"/>
      <c r="C156" s="28"/>
      <c r="D156" s="2"/>
      <c r="E156" s="42">
        <f>_xlfn.XLOOKUP(B156,'CPF Wages (Optional)'!A:A,'CPF Wages (Optional)'!B:B,"",0)</f>
        <v>0</v>
      </c>
      <c r="F156" s="3"/>
      <c r="G156" s="16"/>
      <c r="H156" s="20" t="str">
        <f>IFERROR(IF(OR(C156="", D156="", E156=""), "Pending...", IF(D156="Full-Time", IF((F156/G156)*E156&gt;=_xlfn.XLOOKUP(C156,'PWM Wages'!A:A, 'PWM Wages'!D:D,,0), "PASS", "FAIL"), IF(E156/G156&gt;=_xlfn.XLOOKUP(C156,'PWM Wages'!A:A, 'PWM Wages'!C:C,,0), "PASS", "FAIL"))), "Pending…")</f>
        <v>Pending...</v>
      </c>
      <c r="I156" s="21" t="str">
        <f t="shared" si="4"/>
        <v>Pending...</v>
      </c>
      <c r="J156" s="22" t="str">
        <f t="shared" si="5"/>
        <v>Pending...</v>
      </c>
      <c r="K156" s="27" t="str">
        <f>IF(D156="Full-Time", TEXT(_xlfn.XLOOKUP(C156,'PWM Wages'!A:A,'PWM Wages'!D:D,,0), "$0.00")&amp;"/mth", IF(D156="Part-Time", TEXT(_xlfn.XLOOKUP(C156, 'PWM Wages'!A:A,'PWM Wages'!C:C,,0), "$0.00")&amp;"/hr", "Pending…"))</f>
        <v>Pending…</v>
      </c>
    </row>
    <row r="157" spans="1:11" x14ac:dyDescent="0.3">
      <c r="A157" s="31"/>
      <c r="B157" s="2"/>
      <c r="C157" s="28"/>
      <c r="D157" s="2"/>
      <c r="E157" s="42">
        <f>_xlfn.XLOOKUP(B157,'CPF Wages (Optional)'!A:A,'CPF Wages (Optional)'!B:B,"",0)</f>
        <v>0</v>
      </c>
      <c r="F157" s="3"/>
      <c r="G157" s="16"/>
      <c r="H157" s="20" t="str">
        <f>IFERROR(IF(OR(C157="", D157="", E157=""), "Pending...", IF(D157="Full-Time", IF((F157/G157)*E157&gt;=_xlfn.XLOOKUP(C157,'PWM Wages'!A:A, 'PWM Wages'!D:D,,0), "PASS", "FAIL"), IF(E157/G157&gt;=_xlfn.XLOOKUP(C157,'PWM Wages'!A:A, 'PWM Wages'!C:C,,0), "PASS", "FAIL"))), "Pending…")</f>
        <v>Pending...</v>
      </c>
      <c r="I157" s="21" t="str">
        <f t="shared" si="4"/>
        <v>Pending...</v>
      </c>
      <c r="J157" s="22" t="str">
        <f t="shared" si="5"/>
        <v>Pending...</v>
      </c>
      <c r="K157" s="27" t="str">
        <f>IF(D157="Full-Time", TEXT(_xlfn.XLOOKUP(C157,'PWM Wages'!A:A,'PWM Wages'!D:D,,0), "$0.00")&amp;"/mth", IF(D157="Part-Time", TEXT(_xlfn.XLOOKUP(C157, 'PWM Wages'!A:A,'PWM Wages'!C:C,,0), "$0.00")&amp;"/hr", "Pending…"))</f>
        <v>Pending…</v>
      </c>
    </row>
    <row r="158" spans="1:11" x14ac:dyDescent="0.3">
      <c r="A158" s="31"/>
      <c r="B158" s="2"/>
      <c r="C158" s="28"/>
      <c r="D158" s="2"/>
      <c r="E158" s="42">
        <f>_xlfn.XLOOKUP(B158,'CPF Wages (Optional)'!A:A,'CPF Wages (Optional)'!B:B,"",0)</f>
        <v>0</v>
      </c>
      <c r="F158" s="3"/>
      <c r="G158" s="16"/>
      <c r="H158" s="20" t="str">
        <f>IFERROR(IF(OR(C158="", D158="", E158=""), "Pending...", IF(D158="Full-Time", IF((F158/G158)*E158&gt;=_xlfn.XLOOKUP(C158,'PWM Wages'!A:A, 'PWM Wages'!D:D,,0), "PASS", "FAIL"), IF(E158/G158&gt;=_xlfn.XLOOKUP(C158,'PWM Wages'!A:A, 'PWM Wages'!C:C,,0), "PASS", "FAIL"))), "Pending…")</f>
        <v>Pending...</v>
      </c>
      <c r="I158" s="21" t="str">
        <f t="shared" si="4"/>
        <v>Pending...</v>
      </c>
      <c r="J158" s="22" t="str">
        <f t="shared" si="5"/>
        <v>Pending...</v>
      </c>
      <c r="K158" s="27" t="str">
        <f>IF(D158="Full-Time", TEXT(_xlfn.XLOOKUP(C158,'PWM Wages'!A:A,'PWM Wages'!D:D,,0), "$0.00")&amp;"/mth", IF(D158="Part-Time", TEXT(_xlfn.XLOOKUP(C158, 'PWM Wages'!A:A,'PWM Wages'!C:C,,0), "$0.00")&amp;"/hr", "Pending…"))</f>
        <v>Pending…</v>
      </c>
    </row>
    <row r="159" spans="1:11" x14ac:dyDescent="0.3">
      <c r="A159" s="31"/>
      <c r="B159" s="2"/>
      <c r="C159" s="28"/>
      <c r="D159" s="2"/>
      <c r="E159" s="42">
        <f>_xlfn.XLOOKUP(B159,'CPF Wages (Optional)'!A:A,'CPF Wages (Optional)'!B:B,"",0)</f>
        <v>0</v>
      </c>
      <c r="F159" s="3"/>
      <c r="G159" s="16"/>
      <c r="H159" s="20" t="str">
        <f>IFERROR(IF(OR(C159="", D159="", E159=""), "Pending...", IF(D159="Full-Time", IF((F159/G159)*E159&gt;=_xlfn.XLOOKUP(C159,'PWM Wages'!A:A, 'PWM Wages'!D:D,,0), "PASS", "FAIL"), IF(E159/G159&gt;=_xlfn.XLOOKUP(C159,'PWM Wages'!A:A, 'PWM Wages'!C:C,,0), "PASS", "FAIL"))), "Pending…")</f>
        <v>Pending...</v>
      </c>
      <c r="I159" s="21" t="str">
        <f t="shared" si="4"/>
        <v>Pending...</v>
      </c>
      <c r="J159" s="22" t="str">
        <f t="shared" si="5"/>
        <v>Pending...</v>
      </c>
      <c r="K159" s="27" t="str">
        <f>IF(D159="Full-Time", TEXT(_xlfn.XLOOKUP(C159,'PWM Wages'!A:A,'PWM Wages'!D:D,,0), "$0.00")&amp;"/mth", IF(D159="Part-Time", TEXT(_xlfn.XLOOKUP(C159, 'PWM Wages'!A:A,'PWM Wages'!C:C,,0), "$0.00")&amp;"/hr", "Pending…"))</f>
        <v>Pending…</v>
      </c>
    </row>
    <row r="160" spans="1:11" x14ac:dyDescent="0.3">
      <c r="A160" s="31"/>
      <c r="B160" s="2"/>
      <c r="C160" s="28"/>
      <c r="D160" s="2"/>
      <c r="E160" s="42">
        <f>_xlfn.XLOOKUP(B160,'CPF Wages (Optional)'!A:A,'CPF Wages (Optional)'!B:B,"",0)</f>
        <v>0</v>
      </c>
      <c r="F160" s="3"/>
      <c r="G160" s="16"/>
      <c r="H160" s="20" t="str">
        <f>IFERROR(IF(OR(C160="", D160="", E160=""), "Pending...", IF(D160="Full-Time", IF((F160/G160)*E160&gt;=_xlfn.XLOOKUP(C160,'PWM Wages'!A:A, 'PWM Wages'!D:D,,0), "PASS", "FAIL"), IF(E160/G160&gt;=_xlfn.XLOOKUP(C160,'PWM Wages'!A:A, 'PWM Wages'!C:C,,0), "PASS", "FAIL"))), "Pending…")</f>
        <v>Pending...</v>
      </c>
      <c r="I160" s="21" t="str">
        <f t="shared" si="4"/>
        <v>Pending...</v>
      </c>
      <c r="J160" s="22" t="str">
        <f t="shared" si="5"/>
        <v>Pending...</v>
      </c>
      <c r="K160" s="27" t="str">
        <f>IF(D160="Full-Time", TEXT(_xlfn.XLOOKUP(C160,'PWM Wages'!A:A,'PWM Wages'!D:D,,0), "$0.00")&amp;"/mth", IF(D160="Part-Time", TEXT(_xlfn.XLOOKUP(C160, 'PWM Wages'!A:A,'PWM Wages'!C:C,,0), "$0.00")&amp;"/hr", "Pending…"))</f>
        <v>Pending…</v>
      </c>
    </row>
    <row r="161" spans="1:11" x14ac:dyDescent="0.3">
      <c r="A161" s="31"/>
      <c r="B161" s="2"/>
      <c r="C161" s="28"/>
      <c r="D161" s="2"/>
      <c r="E161" s="42">
        <f>_xlfn.XLOOKUP(B161,'CPF Wages (Optional)'!A:A,'CPF Wages (Optional)'!B:B,"",0)</f>
        <v>0</v>
      </c>
      <c r="F161" s="3"/>
      <c r="G161" s="16"/>
      <c r="H161" s="20" t="str">
        <f>IFERROR(IF(OR(C161="", D161="", E161=""), "Pending...", IF(D161="Full-Time", IF((F161/G161)*E161&gt;=_xlfn.XLOOKUP(C161,'PWM Wages'!A:A, 'PWM Wages'!D:D,,0), "PASS", "FAIL"), IF(E161/G161&gt;=_xlfn.XLOOKUP(C161,'PWM Wages'!A:A, 'PWM Wages'!C:C,,0), "PASS", "FAIL"))), "Pending…")</f>
        <v>Pending...</v>
      </c>
      <c r="I161" s="21" t="str">
        <f t="shared" si="4"/>
        <v>Pending...</v>
      </c>
      <c r="J161" s="22" t="str">
        <f t="shared" si="5"/>
        <v>Pending...</v>
      </c>
      <c r="K161" s="27" t="str">
        <f>IF(D161="Full-Time", TEXT(_xlfn.XLOOKUP(C161,'PWM Wages'!A:A,'PWM Wages'!D:D,,0), "$0.00")&amp;"/mth", IF(D161="Part-Time", TEXT(_xlfn.XLOOKUP(C161, 'PWM Wages'!A:A,'PWM Wages'!C:C,,0), "$0.00")&amp;"/hr", "Pending…"))</f>
        <v>Pending…</v>
      </c>
    </row>
    <row r="162" spans="1:11" x14ac:dyDescent="0.3">
      <c r="A162" s="31"/>
      <c r="B162" s="2"/>
      <c r="C162" s="28"/>
      <c r="D162" s="2"/>
      <c r="E162" s="42">
        <f>_xlfn.XLOOKUP(B162,'CPF Wages (Optional)'!A:A,'CPF Wages (Optional)'!B:B,"",0)</f>
        <v>0</v>
      </c>
      <c r="F162" s="3"/>
      <c r="G162" s="16"/>
      <c r="H162" s="20" t="str">
        <f>IFERROR(IF(OR(C162="", D162="", E162=""), "Pending...", IF(D162="Full-Time", IF((F162/G162)*E162&gt;=_xlfn.XLOOKUP(C162,'PWM Wages'!A:A, 'PWM Wages'!D:D,,0), "PASS", "FAIL"), IF(E162/G162&gt;=_xlfn.XLOOKUP(C162,'PWM Wages'!A:A, 'PWM Wages'!C:C,,0), "PASS", "FAIL"))), "Pending…")</f>
        <v>Pending...</v>
      </c>
      <c r="I162" s="21" t="str">
        <f t="shared" si="4"/>
        <v>Pending...</v>
      </c>
      <c r="J162" s="22" t="str">
        <f t="shared" si="5"/>
        <v>Pending...</v>
      </c>
      <c r="K162" s="27" t="str">
        <f>IF(D162="Full-Time", TEXT(_xlfn.XLOOKUP(C162,'PWM Wages'!A:A,'PWM Wages'!D:D,,0), "$0.00")&amp;"/mth", IF(D162="Part-Time", TEXT(_xlfn.XLOOKUP(C162, 'PWM Wages'!A:A,'PWM Wages'!C:C,,0), "$0.00")&amp;"/hr", "Pending…"))</f>
        <v>Pending…</v>
      </c>
    </row>
    <row r="163" spans="1:11" x14ac:dyDescent="0.3">
      <c r="A163" s="31"/>
      <c r="B163" s="2"/>
      <c r="C163" s="28"/>
      <c r="D163" s="2"/>
      <c r="E163" s="42">
        <f>_xlfn.XLOOKUP(B163,'CPF Wages (Optional)'!A:A,'CPF Wages (Optional)'!B:B,"",0)</f>
        <v>0</v>
      </c>
      <c r="F163" s="3"/>
      <c r="G163" s="16"/>
      <c r="H163" s="20" t="str">
        <f>IFERROR(IF(OR(C163="", D163="", E163=""), "Pending...", IF(D163="Full-Time", IF((F163/G163)*E163&gt;=_xlfn.XLOOKUP(C163,'PWM Wages'!A:A, 'PWM Wages'!D:D,,0), "PASS", "FAIL"), IF(E163/G163&gt;=_xlfn.XLOOKUP(C163,'PWM Wages'!A:A, 'PWM Wages'!C:C,,0), "PASS", "FAIL"))), "Pending…")</f>
        <v>Pending...</v>
      </c>
      <c r="I163" s="21" t="str">
        <f t="shared" si="4"/>
        <v>Pending...</v>
      </c>
      <c r="J163" s="22" t="str">
        <f t="shared" si="5"/>
        <v>Pending...</v>
      </c>
      <c r="K163" s="27" t="str">
        <f>IF(D163="Full-Time", TEXT(_xlfn.XLOOKUP(C163,'PWM Wages'!A:A,'PWM Wages'!D:D,,0), "$0.00")&amp;"/mth", IF(D163="Part-Time", TEXT(_xlfn.XLOOKUP(C163, 'PWM Wages'!A:A,'PWM Wages'!C:C,,0), "$0.00")&amp;"/hr", "Pending…"))</f>
        <v>Pending…</v>
      </c>
    </row>
    <row r="164" spans="1:11" x14ac:dyDescent="0.3">
      <c r="A164" s="31"/>
      <c r="B164" s="2"/>
      <c r="C164" s="28"/>
      <c r="D164" s="2"/>
      <c r="E164" s="42">
        <f>_xlfn.XLOOKUP(B164,'CPF Wages (Optional)'!A:A,'CPF Wages (Optional)'!B:B,"",0)</f>
        <v>0</v>
      </c>
      <c r="F164" s="3"/>
      <c r="G164" s="16"/>
      <c r="H164" s="20" t="str">
        <f>IFERROR(IF(OR(C164="", D164="", E164=""), "Pending...", IF(D164="Full-Time", IF((F164/G164)*E164&gt;=_xlfn.XLOOKUP(C164,'PWM Wages'!A:A, 'PWM Wages'!D:D,,0), "PASS", "FAIL"), IF(E164/G164&gt;=_xlfn.XLOOKUP(C164,'PWM Wages'!A:A, 'PWM Wages'!C:C,,0), "PASS", "FAIL"))), "Pending…")</f>
        <v>Pending...</v>
      </c>
      <c r="I164" s="21" t="str">
        <f t="shared" si="4"/>
        <v>Pending...</v>
      </c>
      <c r="J164" s="22" t="str">
        <f t="shared" si="5"/>
        <v>Pending...</v>
      </c>
      <c r="K164" s="27" t="str">
        <f>IF(D164="Full-Time", TEXT(_xlfn.XLOOKUP(C164,'PWM Wages'!A:A,'PWM Wages'!D:D,,0), "$0.00")&amp;"/mth", IF(D164="Part-Time", TEXT(_xlfn.XLOOKUP(C164, 'PWM Wages'!A:A,'PWM Wages'!C:C,,0), "$0.00")&amp;"/hr", "Pending…"))</f>
        <v>Pending…</v>
      </c>
    </row>
    <row r="165" spans="1:11" x14ac:dyDescent="0.3">
      <c r="A165" s="31"/>
      <c r="B165" s="2"/>
      <c r="C165" s="28"/>
      <c r="D165" s="2"/>
      <c r="E165" s="42">
        <f>_xlfn.XLOOKUP(B165,'CPF Wages (Optional)'!A:A,'CPF Wages (Optional)'!B:B,"",0)</f>
        <v>0</v>
      </c>
      <c r="F165" s="3"/>
      <c r="G165" s="16"/>
      <c r="H165" s="20" t="str">
        <f>IFERROR(IF(OR(C165="", D165="", E165=""), "Pending...", IF(D165="Full-Time", IF((F165/G165)*E165&gt;=_xlfn.XLOOKUP(C165,'PWM Wages'!A:A, 'PWM Wages'!D:D,,0), "PASS", "FAIL"), IF(E165/G165&gt;=_xlfn.XLOOKUP(C165,'PWM Wages'!A:A, 'PWM Wages'!C:C,,0), "PASS", "FAIL"))), "Pending…")</f>
        <v>Pending...</v>
      </c>
      <c r="I165" s="21" t="str">
        <f t="shared" si="4"/>
        <v>Pending...</v>
      </c>
      <c r="J165" s="22" t="str">
        <f t="shared" si="5"/>
        <v>Pending...</v>
      </c>
      <c r="K165" s="27" t="str">
        <f>IF(D165="Full-Time", TEXT(_xlfn.XLOOKUP(C165,'PWM Wages'!A:A,'PWM Wages'!D:D,,0), "$0.00")&amp;"/mth", IF(D165="Part-Time", TEXT(_xlfn.XLOOKUP(C165, 'PWM Wages'!A:A,'PWM Wages'!C:C,,0), "$0.00")&amp;"/hr", "Pending…"))</f>
        <v>Pending…</v>
      </c>
    </row>
    <row r="166" spans="1:11" x14ac:dyDescent="0.3">
      <c r="A166" s="31"/>
      <c r="B166" s="2"/>
      <c r="C166" s="28"/>
      <c r="D166" s="2"/>
      <c r="E166" s="42">
        <f>_xlfn.XLOOKUP(B166,'CPF Wages (Optional)'!A:A,'CPF Wages (Optional)'!B:B,"",0)</f>
        <v>0</v>
      </c>
      <c r="F166" s="3"/>
      <c r="G166" s="16"/>
      <c r="H166" s="20" t="str">
        <f>IFERROR(IF(OR(C166="", D166="", E166=""), "Pending...", IF(D166="Full-Time", IF((F166/G166)*E166&gt;=_xlfn.XLOOKUP(C166,'PWM Wages'!A:A, 'PWM Wages'!D:D,,0), "PASS", "FAIL"), IF(E166/G166&gt;=_xlfn.XLOOKUP(C166,'PWM Wages'!A:A, 'PWM Wages'!C:C,,0), "PASS", "FAIL"))), "Pending…")</f>
        <v>Pending...</v>
      </c>
      <c r="I166" s="21" t="str">
        <f t="shared" si="4"/>
        <v>Pending...</v>
      </c>
      <c r="J166" s="22" t="str">
        <f t="shared" si="5"/>
        <v>Pending...</v>
      </c>
      <c r="K166" s="27" t="str">
        <f>IF(D166="Full-Time", TEXT(_xlfn.XLOOKUP(C166,'PWM Wages'!A:A,'PWM Wages'!D:D,,0), "$0.00")&amp;"/mth", IF(D166="Part-Time", TEXT(_xlfn.XLOOKUP(C166, 'PWM Wages'!A:A,'PWM Wages'!C:C,,0), "$0.00")&amp;"/hr", "Pending…"))</f>
        <v>Pending…</v>
      </c>
    </row>
    <row r="167" spans="1:11" x14ac:dyDescent="0.3">
      <c r="A167" s="31"/>
      <c r="B167" s="2"/>
      <c r="C167" s="28"/>
      <c r="D167" s="2"/>
      <c r="E167" s="42">
        <f>_xlfn.XLOOKUP(B167,'CPF Wages (Optional)'!A:A,'CPF Wages (Optional)'!B:B,"",0)</f>
        <v>0</v>
      </c>
      <c r="F167" s="3"/>
      <c r="G167" s="16"/>
      <c r="H167" s="20" t="str">
        <f>IFERROR(IF(OR(C167="", D167="", E167=""), "Pending...", IF(D167="Full-Time", IF((F167/G167)*E167&gt;=_xlfn.XLOOKUP(C167,'PWM Wages'!A:A, 'PWM Wages'!D:D,,0), "PASS", "FAIL"), IF(E167/G167&gt;=_xlfn.XLOOKUP(C167,'PWM Wages'!A:A, 'PWM Wages'!C:C,,0), "PASS", "FAIL"))), "Pending…")</f>
        <v>Pending...</v>
      </c>
      <c r="I167" s="21" t="str">
        <f t="shared" si="4"/>
        <v>Pending...</v>
      </c>
      <c r="J167" s="22" t="str">
        <f t="shared" si="5"/>
        <v>Pending...</v>
      </c>
      <c r="K167" s="27" t="str">
        <f>IF(D167="Full-Time", TEXT(_xlfn.XLOOKUP(C167,'PWM Wages'!A:A,'PWM Wages'!D:D,,0), "$0.00")&amp;"/mth", IF(D167="Part-Time", TEXT(_xlfn.XLOOKUP(C167, 'PWM Wages'!A:A,'PWM Wages'!C:C,,0), "$0.00")&amp;"/hr", "Pending…"))</f>
        <v>Pending…</v>
      </c>
    </row>
    <row r="168" spans="1:11" x14ac:dyDescent="0.3">
      <c r="A168" s="31"/>
      <c r="B168" s="2"/>
      <c r="C168" s="28"/>
      <c r="D168" s="2"/>
      <c r="E168" s="42">
        <f>_xlfn.XLOOKUP(B168,'CPF Wages (Optional)'!A:A,'CPF Wages (Optional)'!B:B,"",0)</f>
        <v>0</v>
      </c>
      <c r="F168" s="3"/>
      <c r="G168" s="16"/>
      <c r="H168" s="20" t="str">
        <f>IFERROR(IF(OR(C168="", D168="", E168=""), "Pending...", IF(D168="Full-Time", IF((F168/G168)*E168&gt;=_xlfn.XLOOKUP(C168,'PWM Wages'!A:A, 'PWM Wages'!D:D,,0), "PASS", "FAIL"), IF(E168/G168&gt;=_xlfn.XLOOKUP(C168,'PWM Wages'!A:A, 'PWM Wages'!C:C,,0), "PASS", "FAIL"))), "Pending…")</f>
        <v>Pending...</v>
      </c>
      <c r="I168" s="21" t="str">
        <f t="shared" si="4"/>
        <v>Pending...</v>
      </c>
      <c r="J168" s="22" t="str">
        <f t="shared" si="5"/>
        <v>Pending...</v>
      </c>
      <c r="K168" s="27" t="str">
        <f>IF(D168="Full-Time", TEXT(_xlfn.XLOOKUP(C168,'PWM Wages'!A:A,'PWM Wages'!D:D,,0), "$0.00")&amp;"/mth", IF(D168="Part-Time", TEXT(_xlfn.XLOOKUP(C168, 'PWM Wages'!A:A,'PWM Wages'!C:C,,0), "$0.00")&amp;"/hr", "Pending…"))</f>
        <v>Pending…</v>
      </c>
    </row>
    <row r="169" spans="1:11" x14ac:dyDescent="0.3">
      <c r="A169" s="31"/>
      <c r="B169" s="2"/>
      <c r="C169" s="28"/>
      <c r="D169" s="2"/>
      <c r="E169" s="42">
        <f>_xlfn.XLOOKUP(B169,'CPF Wages (Optional)'!A:A,'CPF Wages (Optional)'!B:B,"",0)</f>
        <v>0</v>
      </c>
      <c r="F169" s="3"/>
      <c r="G169" s="16"/>
      <c r="H169" s="20" t="str">
        <f>IFERROR(IF(OR(C169="", D169="", E169=""), "Pending...", IF(D169="Full-Time", IF((F169/G169)*E169&gt;=_xlfn.XLOOKUP(C169,'PWM Wages'!A:A, 'PWM Wages'!D:D,,0), "PASS", "FAIL"), IF(E169/G169&gt;=_xlfn.XLOOKUP(C169,'PWM Wages'!A:A, 'PWM Wages'!C:C,,0), "PASS", "FAIL"))), "Pending…")</f>
        <v>Pending...</v>
      </c>
      <c r="I169" s="21" t="str">
        <f t="shared" si="4"/>
        <v>Pending...</v>
      </c>
      <c r="J169" s="22" t="str">
        <f t="shared" si="5"/>
        <v>Pending...</v>
      </c>
      <c r="K169" s="27" t="str">
        <f>IF(D169="Full-Time", TEXT(_xlfn.XLOOKUP(C169,'PWM Wages'!A:A,'PWM Wages'!D:D,,0), "$0.00")&amp;"/mth", IF(D169="Part-Time", TEXT(_xlfn.XLOOKUP(C169, 'PWM Wages'!A:A,'PWM Wages'!C:C,,0), "$0.00")&amp;"/hr", "Pending…"))</f>
        <v>Pending…</v>
      </c>
    </row>
    <row r="170" spans="1:11" x14ac:dyDescent="0.3">
      <c r="A170" s="31"/>
      <c r="B170" s="2"/>
      <c r="C170" s="28"/>
      <c r="D170" s="2"/>
      <c r="E170" s="42">
        <f>_xlfn.XLOOKUP(B170,'CPF Wages (Optional)'!A:A,'CPF Wages (Optional)'!B:B,"",0)</f>
        <v>0</v>
      </c>
      <c r="F170" s="3"/>
      <c r="G170" s="16"/>
      <c r="H170" s="20" t="str">
        <f>IFERROR(IF(OR(C170="", D170="", E170=""), "Pending...", IF(D170="Full-Time", IF((F170/G170)*E170&gt;=_xlfn.XLOOKUP(C170,'PWM Wages'!A:A, 'PWM Wages'!D:D,,0), "PASS", "FAIL"), IF(E170/G170&gt;=_xlfn.XLOOKUP(C170,'PWM Wages'!A:A, 'PWM Wages'!C:C,,0), "PASS", "FAIL"))), "Pending…")</f>
        <v>Pending...</v>
      </c>
      <c r="I170" s="21" t="str">
        <f t="shared" si="4"/>
        <v>Pending...</v>
      </c>
      <c r="J170" s="22" t="str">
        <f t="shared" si="5"/>
        <v>Pending...</v>
      </c>
      <c r="K170" s="27" t="str">
        <f>IF(D170="Full-Time", TEXT(_xlfn.XLOOKUP(C170,'PWM Wages'!A:A,'PWM Wages'!D:D,,0), "$0.00")&amp;"/mth", IF(D170="Part-Time", TEXT(_xlfn.XLOOKUP(C170, 'PWM Wages'!A:A,'PWM Wages'!C:C,,0), "$0.00")&amp;"/hr", "Pending…"))</f>
        <v>Pending…</v>
      </c>
    </row>
    <row r="171" spans="1:11" x14ac:dyDescent="0.3">
      <c r="A171" s="31"/>
      <c r="B171" s="2"/>
      <c r="C171" s="28"/>
      <c r="D171" s="2"/>
      <c r="E171" s="42">
        <f>_xlfn.XLOOKUP(B171,'CPF Wages (Optional)'!A:A,'CPF Wages (Optional)'!B:B,"",0)</f>
        <v>0</v>
      </c>
      <c r="F171" s="3"/>
      <c r="G171" s="16"/>
      <c r="H171" s="20" t="str">
        <f>IFERROR(IF(OR(C171="", D171="", E171=""), "Pending...", IF(D171="Full-Time", IF((F171/G171)*E171&gt;=_xlfn.XLOOKUP(C171,'PWM Wages'!A:A, 'PWM Wages'!D:D,,0), "PASS", "FAIL"), IF(E171/G171&gt;=_xlfn.XLOOKUP(C171,'PWM Wages'!A:A, 'PWM Wages'!C:C,,0), "PASS", "FAIL"))), "Pending…")</f>
        <v>Pending...</v>
      </c>
      <c r="I171" s="21" t="str">
        <f t="shared" si="4"/>
        <v>Pending...</v>
      </c>
      <c r="J171" s="22" t="str">
        <f t="shared" si="5"/>
        <v>Pending...</v>
      </c>
      <c r="K171" s="27" t="str">
        <f>IF(D171="Full-Time", TEXT(_xlfn.XLOOKUP(C171,'PWM Wages'!A:A,'PWM Wages'!D:D,,0), "$0.00")&amp;"/mth", IF(D171="Part-Time", TEXT(_xlfn.XLOOKUP(C171, 'PWM Wages'!A:A,'PWM Wages'!C:C,,0), "$0.00")&amp;"/hr", "Pending…"))</f>
        <v>Pending…</v>
      </c>
    </row>
    <row r="172" spans="1:11" x14ac:dyDescent="0.3">
      <c r="A172" s="31"/>
      <c r="B172" s="2"/>
      <c r="C172" s="28"/>
      <c r="D172" s="2"/>
      <c r="E172" s="42">
        <f>_xlfn.XLOOKUP(B172,'CPF Wages (Optional)'!A:A,'CPF Wages (Optional)'!B:B,"",0)</f>
        <v>0</v>
      </c>
      <c r="F172" s="3"/>
      <c r="G172" s="16"/>
      <c r="H172" s="20" t="str">
        <f>IFERROR(IF(OR(C172="", D172="", E172=""), "Pending...", IF(D172="Full-Time", IF((F172/G172)*E172&gt;=_xlfn.XLOOKUP(C172,'PWM Wages'!A:A, 'PWM Wages'!D:D,,0), "PASS", "FAIL"), IF(E172/G172&gt;=_xlfn.XLOOKUP(C172,'PWM Wages'!A:A, 'PWM Wages'!C:C,,0), "PASS", "FAIL"))), "Pending…")</f>
        <v>Pending...</v>
      </c>
      <c r="I172" s="21" t="str">
        <f t="shared" si="4"/>
        <v>Pending...</v>
      </c>
      <c r="J172" s="22" t="str">
        <f t="shared" si="5"/>
        <v>Pending...</v>
      </c>
      <c r="K172" s="27" t="str">
        <f>IF(D172="Full-Time", TEXT(_xlfn.XLOOKUP(C172,'PWM Wages'!A:A,'PWM Wages'!D:D,,0), "$0.00")&amp;"/mth", IF(D172="Part-Time", TEXT(_xlfn.XLOOKUP(C172, 'PWM Wages'!A:A,'PWM Wages'!C:C,,0), "$0.00")&amp;"/hr", "Pending…"))</f>
        <v>Pending…</v>
      </c>
    </row>
    <row r="173" spans="1:11" x14ac:dyDescent="0.3">
      <c r="A173" s="31"/>
      <c r="B173" s="2"/>
      <c r="C173" s="28"/>
      <c r="D173" s="2"/>
      <c r="E173" s="42">
        <f>_xlfn.XLOOKUP(B173,'CPF Wages (Optional)'!A:A,'CPF Wages (Optional)'!B:B,"",0)</f>
        <v>0</v>
      </c>
      <c r="F173" s="3"/>
      <c r="G173" s="16"/>
      <c r="H173" s="20" t="str">
        <f>IFERROR(IF(OR(C173="", D173="", E173=""), "Pending...", IF(D173="Full-Time", IF((F173/G173)*E173&gt;=_xlfn.XLOOKUP(C173,'PWM Wages'!A:A, 'PWM Wages'!D:D,,0), "PASS", "FAIL"), IF(E173/G173&gt;=_xlfn.XLOOKUP(C173,'PWM Wages'!A:A, 'PWM Wages'!C:C,,0), "PASS", "FAIL"))), "Pending…")</f>
        <v>Pending...</v>
      </c>
      <c r="I173" s="21" t="str">
        <f t="shared" si="4"/>
        <v>Pending...</v>
      </c>
      <c r="J173" s="22" t="str">
        <f t="shared" si="5"/>
        <v>Pending...</v>
      </c>
      <c r="K173" s="27" t="str">
        <f>IF(D173="Full-Time", TEXT(_xlfn.XLOOKUP(C173,'PWM Wages'!A:A,'PWM Wages'!D:D,,0), "$0.00")&amp;"/mth", IF(D173="Part-Time", TEXT(_xlfn.XLOOKUP(C173, 'PWM Wages'!A:A,'PWM Wages'!C:C,,0), "$0.00")&amp;"/hr", "Pending…"))</f>
        <v>Pending…</v>
      </c>
    </row>
    <row r="174" spans="1:11" x14ac:dyDescent="0.3">
      <c r="A174" s="31"/>
      <c r="B174" s="2"/>
      <c r="C174" s="28"/>
      <c r="D174" s="2"/>
      <c r="E174" s="42">
        <f>_xlfn.XLOOKUP(B174,'CPF Wages (Optional)'!A:A,'CPF Wages (Optional)'!B:B,"",0)</f>
        <v>0</v>
      </c>
      <c r="F174" s="3"/>
      <c r="G174" s="16"/>
      <c r="H174" s="20" t="str">
        <f>IFERROR(IF(OR(C174="", D174="", E174=""), "Pending...", IF(D174="Full-Time", IF((F174/G174)*E174&gt;=_xlfn.XLOOKUP(C174,'PWM Wages'!A:A, 'PWM Wages'!D:D,,0), "PASS", "FAIL"), IF(E174/G174&gt;=_xlfn.XLOOKUP(C174,'PWM Wages'!A:A, 'PWM Wages'!C:C,,0), "PASS", "FAIL"))), "Pending…")</f>
        <v>Pending...</v>
      </c>
      <c r="I174" s="21" t="str">
        <f t="shared" si="4"/>
        <v>Pending...</v>
      </c>
      <c r="J174" s="22" t="str">
        <f t="shared" si="5"/>
        <v>Pending...</v>
      </c>
      <c r="K174" s="27" t="str">
        <f>IF(D174="Full-Time", TEXT(_xlfn.XLOOKUP(C174,'PWM Wages'!A:A,'PWM Wages'!D:D,,0), "$0.00")&amp;"/mth", IF(D174="Part-Time", TEXT(_xlfn.XLOOKUP(C174, 'PWM Wages'!A:A,'PWM Wages'!C:C,,0), "$0.00")&amp;"/hr", "Pending…"))</f>
        <v>Pending…</v>
      </c>
    </row>
    <row r="175" spans="1:11" x14ac:dyDescent="0.3">
      <c r="A175" s="31"/>
      <c r="B175" s="2"/>
      <c r="C175" s="28"/>
      <c r="D175" s="2"/>
      <c r="E175" s="42">
        <f>_xlfn.XLOOKUP(B175,'CPF Wages (Optional)'!A:A,'CPF Wages (Optional)'!B:B,"",0)</f>
        <v>0</v>
      </c>
      <c r="F175" s="3"/>
      <c r="G175" s="16"/>
      <c r="H175" s="20" t="str">
        <f>IFERROR(IF(OR(C175="", D175="", E175=""), "Pending...", IF(D175="Full-Time", IF((F175/G175)*E175&gt;=_xlfn.XLOOKUP(C175,'PWM Wages'!A:A, 'PWM Wages'!D:D,,0), "PASS", "FAIL"), IF(E175/G175&gt;=_xlfn.XLOOKUP(C175,'PWM Wages'!A:A, 'PWM Wages'!C:C,,0), "PASS", "FAIL"))), "Pending…")</f>
        <v>Pending...</v>
      </c>
      <c r="I175" s="21" t="str">
        <f t="shared" si="4"/>
        <v>Pending...</v>
      </c>
      <c r="J175" s="22" t="str">
        <f t="shared" si="5"/>
        <v>Pending...</v>
      </c>
      <c r="K175" s="27" t="str">
        <f>IF(D175="Full-Time", TEXT(_xlfn.XLOOKUP(C175,'PWM Wages'!A:A,'PWM Wages'!D:D,,0), "$0.00")&amp;"/mth", IF(D175="Part-Time", TEXT(_xlfn.XLOOKUP(C175, 'PWM Wages'!A:A,'PWM Wages'!C:C,,0), "$0.00")&amp;"/hr", "Pending…"))</f>
        <v>Pending…</v>
      </c>
    </row>
    <row r="176" spans="1:11" x14ac:dyDescent="0.3">
      <c r="A176" s="31"/>
      <c r="B176" s="2"/>
      <c r="C176" s="28"/>
      <c r="D176" s="2"/>
      <c r="E176" s="42">
        <f>_xlfn.XLOOKUP(B176,'CPF Wages (Optional)'!A:A,'CPF Wages (Optional)'!B:B,"",0)</f>
        <v>0</v>
      </c>
      <c r="F176" s="3"/>
      <c r="G176" s="16"/>
      <c r="H176" s="20" t="str">
        <f>IFERROR(IF(OR(C176="", D176="", E176=""), "Pending...", IF(D176="Full-Time", IF((F176/G176)*E176&gt;=_xlfn.XLOOKUP(C176,'PWM Wages'!A:A, 'PWM Wages'!D:D,,0), "PASS", "FAIL"), IF(E176/G176&gt;=_xlfn.XLOOKUP(C176,'PWM Wages'!A:A, 'PWM Wages'!C:C,,0), "PASS", "FAIL"))), "Pending…")</f>
        <v>Pending...</v>
      </c>
      <c r="I176" s="21" t="str">
        <f t="shared" si="4"/>
        <v>Pending...</v>
      </c>
      <c r="J176" s="22" t="str">
        <f t="shared" si="5"/>
        <v>Pending...</v>
      </c>
      <c r="K176" s="27" t="str">
        <f>IF(D176="Full-Time", TEXT(_xlfn.XLOOKUP(C176,'PWM Wages'!A:A,'PWM Wages'!D:D,,0), "$0.00")&amp;"/mth", IF(D176="Part-Time", TEXT(_xlfn.XLOOKUP(C176, 'PWM Wages'!A:A,'PWM Wages'!C:C,,0), "$0.00")&amp;"/hr", "Pending…"))</f>
        <v>Pending…</v>
      </c>
    </row>
    <row r="177" spans="1:11" x14ac:dyDescent="0.3">
      <c r="A177" s="31"/>
      <c r="B177" s="2"/>
      <c r="C177" s="28"/>
      <c r="D177" s="2"/>
      <c r="E177" s="42">
        <f>_xlfn.XLOOKUP(B177,'CPF Wages (Optional)'!A:A,'CPF Wages (Optional)'!B:B,"",0)</f>
        <v>0</v>
      </c>
      <c r="F177" s="3"/>
      <c r="G177" s="16"/>
      <c r="H177" s="20" t="str">
        <f>IFERROR(IF(OR(C177="", D177="", E177=""), "Pending...", IF(D177="Full-Time", IF((F177/G177)*E177&gt;=_xlfn.XLOOKUP(C177,'PWM Wages'!A:A, 'PWM Wages'!D:D,,0), "PASS", "FAIL"), IF(E177/G177&gt;=_xlfn.XLOOKUP(C177,'PWM Wages'!A:A, 'PWM Wages'!C:C,,0), "PASS", "FAIL"))), "Pending…")</f>
        <v>Pending...</v>
      </c>
      <c r="I177" s="21" t="str">
        <f t="shared" si="4"/>
        <v>Pending...</v>
      </c>
      <c r="J177" s="22" t="str">
        <f t="shared" si="5"/>
        <v>Pending...</v>
      </c>
      <c r="K177" s="27" t="str">
        <f>IF(D177="Full-Time", TEXT(_xlfn.XLOOKUP(C177,'PWM Wages'!A:A,'PWM Wages'!D:D,,0), "$0.00")&amp;"/mth", IF(D177="Part-Time", TEXT(_xlfn.XLOOKUP(C177, 'PWM Wages'!A:A,'PWM Wages'!C:C,,0), "$0.00")&amp;"/hr", "Pending…"))</f>
        <v>Pending…</v>
      </c>
    </row>
    <row r="178" spans="1:11" x14ac:dyDescent="0.3">
      <c r="A178" s="31"/>
      <c r="B178" s="2"/>
      <c r="C178" s="28"/>
      <c r="D178" s="2"/>
      <c r="E178" s="42">
        <f>_xlfn.XLOOKUP(B178,'CPF Wages (Optional)'!A:A,'CPF Wages (Optional)'!B:B,"",0)</f>
        <v>0</v>
      </c>
      <c r="F178" s="3"/>
      <c r="G178" s="16"/>
      <c r="H178" s="20" t="str">
        <f>IFERROR(IF(OR(C178="", D178="", E178=""), "Pending...", IF(D178="Full-Time", IF((F178/G178)*E178&gt;=_xlfn.XLOOKUP(C178,'PWM Wages'!A:A, 'PWM Wages'!D:D,,0), "PASS", "FAIL"), IF(E178/G178&gt;=_xlfn.XLOOKUP(C178,'PWM Wages'!A:A, 'PWM Wages'!C:C,,0), "PASS", "FAIL"))), "Pending…")</f>
        <v>Pending...</v>
      </c>
      <c r="I178" s="21" t="str">
        <f t="shared" si="4"/>
        <v>Pending...</v>
      </c>
      <c r="J178" s="22" t="str">
        <f t="shared" si="5"/>
        <v>Pending...</v>
      </c>
      <c r="K178" s="27" t="str">
        <f>IF(D178="Full-Time", TEXT(_xlfn.XLOOKUP(C178,'PWM Wages'!A:A,'PWM Wages'!D:D,,0), "$0.00")&amp;"/mth", IF(D178="Part-Time", TEXT(_xlfn.XLOOKUP(C178, 'PWM Wages'!A:A,'PWM Wages'!C:C,,0), "$0.00")&amp;"/hr", "Pending…"))</f>
        <v>Pending…</v>
      </c>
    </row>
    <row r="179" spans="1:11" x14ac:dyDescent="0.3">
      <c r="A179" s="31"/>
      <c r="B179" s="2"/>
      <c r="C179" s="28"/>
      <c r="D179" s="2"/>
      <c r="E179" s="42">
        <f>_xlfn.XLOOKUP(B179,'CPF Wages (Optional)'!A:A,'CPF Wages (Optional)'!B:B,"",0)</f>
        <v>0</v>
      </c>
      <c r="F179" s="3"/>
      <c r="G179" s="16"/>
      <c r="H179" s="20" t="str">
        <f>IFERROR(IF(OR(C179="", D179="", E179=""), "Pending...", IF(D179="Full-Time", IF((F179/G179)*E179&gt;=_xlfn.XLOOKUP(C179,'PWM Wages'!A:A, 'PWM Wages'!D:D,,0), "PASS", "FAIL"), IF(E179/G179&gt;=_xlfn.XLOOKUP(C179,'PWM Wages'!A:A, 'PWM Wages'!C:C,,0), "PASS", "FAIL"))), "Pending…")</f>
        <v>Pending...</v>
      </c>
      <c r="I179" s="21" t="str">
        <f t="shared" si="4"/>
        <v>Pending...</v>
      </c>
      <c r="J179" s="22" t="str">
        <f t="shared" si="5"/>
        <v>Pending...</v>
      </c>
      <c r="K179" s="27" t="str">
        <f>IF(D179="Full-Time", TEXT(_xlfn.XLOOKUP(C179,'PWM Wages'!A:A,'PWM Wages'!D:D,,0), "$0.00")&amp;"/mth", IF(D179="Part-Time", TEXT(_xlfn.XLOOKUP(C179, 'PWM Wages'!A:A,'PWM Wages'!C:C,,0), "$0.00")&amp;"/hr", "Pending…"))</f>
        <v>Pending…</v>
      </c>
    </row>
    <row r="180" spans="1:11" x14ac:dyDescent="0.3">
      <c r="A180" s="31"/>
      <c r="B180" s="2"/>
      <c r="C180" s="28"/>
      <c r="D180" s="2"/>
      <c r="E180" s="42">
        <f>_xlfn.XLOOKUP(B180,'CPF Wages (Optional)'!A:A,'CPF Wages (Optional)'!B:B,"",0)</f>
        <v>0</v>
      </c>
      <c r="F180" s="3"/>
      <c r="G180" s="16"/>
      <c r="H180" s="20" t="str">
        <f>IFERROR(IF(OR(C180="", D180="", E180=""), "Pending...", IF(D180="Full-Time", IF((F180/G180)*E180&gt;=_xlfn.XLOOKUP(C180,'PWM Wages'!A:A, 'PWM Wages'!D:D,,0), "PASS", "FAIL"), IF(E180/G180&gt;=_xlfn.XLOOKUP(C180,'PWM Wages'!A:A, 'PWM Wages'!C:C,,0), "PASS", "FAIL"))), "Pending…")</f>
        <v>Pending...</v>
      </c>
      <c r="I180" s="21" t="str">
        <f t="shared" si="4"/>
        <v>Pending...</v>
      </c>
      <c r="J180" s="22" t="str">
        <f t="shared" si="5"/>
        <v>Pending...</v>
      </c>
      <c r="K180" s="27" t="str">
        <f>IF(D180="Full-Time", TEXT(_xlfn.XLOOKUP(C180,'PWM Wages'!A:A,'PWM Wages'!D:D,,0), "$0.00")&amp;"/mth", IF(D180="Part-Time", TEXT(_xlfn.XLOOKUP(C180, 'PWM Wages'!A:A,'PWM Wages'!C:C,,0), "$0.00")&amp;"/hr", "Pending…"))</f>
        <v>Pending…</v>
      </c>
    </row>
    <row r="181" spans="1:11" x14ac:dyDescent="0.3">
      <c r="A181" s="31"/>
      <c r="B181" s="2"/>
      <c r="C181" s="28"/>
      <c r="D181" s="2"/>
      <c r="E181" s="42">
        <f>_xlfn.XLOOKUP(B181,'CPF Wages (Optional)'!A:A,'CPF Wages (Optional)'!B:B,"",0)</f>
        <v>0</v>
      </c>
      <c r="F181" s="3"/>
      <c r="G181" s="16"/>
      <c r="H181" s="20" t="str">
        <f>IFERROR(IF(OR(C181="", D181="", E181=""), "Pending...", IF(D181="Full-Time", IF((F181/G181)*E181&gt;=_xlfn.XLOOKUP(C181,'PWM Wages'!A:A, 'PWM Wages'!D:D,,0), "PASS", "FAIL"), IF(E181/G181&gt;=_xlfn.XLOOKUP(C181,'PWM Wages'!A:A, 'PWM Wages'!C:C,,0), "PASS", "FAIL"))), "Pending…")</f>
        <v>Pending...</v>
      </c>
      <c r="I181" s="21" t="str">
        <f t="shared" si="4"/>
        <v>Pending...</v>
      </c>
      <c r="J181" s="22" t="str">
        <f t="shared" si="5"/>
        <v>Pending...</v>
      </c>
      <c r="K181" s="27" t="str">
        <f>IF(D181="Full-Time", TEXT(_xlfn.XLOOKUP(C181,'PWM Wages'!A:A,'PWM Wages'!D:D,,0), "$0.00")&amp;"/mth", IF(D181="Part-Time", TEXT(_xlfn.XLOOKUP(C181, 'PWM Wages'!A:A,'PWM Wages'!C:C,,0), "$0.00")&amp;"/hr", "Pending…"))</f>
        <v>Pending…</v>
      </c>
    </row>
    <row r="182" spans="1:11" x14ac:dyDescent="0.3">
      <c r="A182" s="31"/>
      <c r="B182" s="2"/>
      <c r="C182" s="28"/>
      <c r="D182" s="2"/>
      <c r="E182" s="42">
        <f>_xlfn.XLOOKUP(B182,'CPF Wages (Optional)'!A:A,'CPF Wages (Optional)'!B:B,"",0)</f>
        <v>0</v>
      </c>
      <c r="F182" s="3"/>
      <c r="G182" s="16"/>
      <c r="H182" s="20" t="str">
        <f>IFERROR(IF(OR(C182="", D182="", E182=""), "Pending...", IF(D182="Full-Time", IF((F182/G182)*E182&gt;=_xlfn.XLOOKUP(C182,'PWM Wages'!A:A, 'PWM Wages'!D:D,,0), "PASS", "FAIL"), IF(E182/G182&gt;=_xlfn.XLOOKUP(C182,'PWM Wages'!A:A, 'PWM Wages'!C:C,,0), "PASS", "FAIL"))), "Pending…")</f>
        <v>Pending...</v>
      </c>
      <c r="I182" s="21" t="str">
        <f t="shared" si="4"/>
        <v>Pending...</v>
      </c>
      <c r="J182" s="22" t="str">
        <f t="shared" si="5"/>
        <v>Pending...</v>
      </c>
      <c r="K182" s="27" t="str">
        <f>IF(D182="Full-Time", TEXT(_xlfn.XLOOKUP(C182,'PWM Wages'!A:A,'PWM Wages'!D:D,,0), "$0.00")&amp;"/mth", IF(D182="Part-Time", TEXT(_xlfn.XLOOKUP(C182, 'PWM Wages'!A:A,'PWM Wages'!C:C,,0), "$0.00")&amp;"/hr", "Pending…"))</f>
        <v>Pending…</v>
      </c>
    </row>
    <row r="183" spans="1:11" x14ac:dyDescent="0.3">
      <c r="A183" s="31"/>
      <c r="B183" s="2"/>
      <c r="C183" s="28"/>
      <c r="D183" s="2"/>
      <c r="E183" s="42">
        <f>_xlfn.XLOOKUP(B183,'CPF Wages (Optional)'!A:A,'CPF Wages (Optional)'!B:B,"",0)</f>
        <v>0</v>
      </c>
      <c r="F183" s="3"/>
      <c r="G183" s="16"/>
      <c r="H183" s="20" t="str">
        <f>IFERROR(IF(OR(C183="", D183="", E183=""), "Pending...", IF(D183="Full-Time", IF((F183/G183)*E183&gt;=_xlfn.XLOOKUP(C183,'PWM Wages'!A:A, 'PWM Wages'!D:D,,0), "PASS", "FAIL"), IF(E183/G183&gt;=_xlfn.XLOOKUP(C183,'PWM Wages'!A:A, 'PWM Wages'!C:C,,0), "PASS", "FAIL"))), "Pending…")</f>
        <v>Pending...</v>
      </c>
      <c r="I183" s="21" t="str">
        <f t="shared" si="4"/>
        <v>Pending...</v>
      </c>
      <c r="J183" s="22" t="str">
        <f t="shared" si="5"/>
        <v>Pending...</v>
      </c>
      <c r="K183" s="27" t="str">
        <f>IF(D183="Full-Time", TEXT(_xlfn.XLOOKUP(C183,'PWM Wages'!A:A,'PWM Wages'!D:D,,0), "$0.00")&amp;"/mth", IF(D183="Part-Time", TEXT(_xlfn.XLOOKUP(C183, 'PWM Wages'!A:A,'PWM Wages'!C:C,,0), "$0.00")&amp;"/hr", "Pending…"))</f>
        <v>Pending…</v>
      </c>
    </row>
    <row r="184" spans="1:11" x14ac:dyDescent="0.3">
      <c r="A184" s="31"/>
      <c r="B184" s="2"/>
      <c r="C184" s="28"/>
      <c r="D184" s="2"/>
      <c r="E184" s="42">
        <f>_xlfn.XLOOKUP(B184,'CPF Wages (Optional)'!A:A,'CPF Wages (Optional)'!B:B,"",0)</f>
        <v>0</v>
      </c>
      <c r="F184" s="3"/>
      <c r="G184" s="16"/>
      <c r="H184" s="20" t="str">
        <f>IFERROR(IF(OR(C184="", D184="", E184=""), "Pending...", IF(D184="Full-Time", IF((F184/G184)*E184&gt;=_xlfn.XLOOKUP(C184,'PWM Wages'!A:A, 'PWM Wages'!D:D,,0), "PASS", "FAIL"), IF(E184/G184&gt;=_xlfn.XLOOKUP(C184,'PWM Wages'!A:A, 'PWM Wages'!C:C,,0), "PASS", "FAIL"))), "Pending…")</f>
        <v>Pending...</v>
      </c>
      <c r="I184" s="21" t="str">
        <f t="shared" si="4"/>
        <v>Pending...</v>
      </c>
      <c r="J184" s="22" t="str">
        <f t="shared" si="5"/>
        <v>Pending...</v>
      </c>
      <c r="K184" s="27" t="str">
        <f>IF(D184="Full-Time", TEXT(_xlfn.XLOOKUP(C184,'PWM Wages'!A:A,'PWM Wages'!D:D,,0), "$0.00")&amp;"/mth", IF(D184="Part-Time", TEXT(_xlfn.XLOOKUP(C184, 'PWM Wages'!A:A,'PWM Wages'!C:C,,0), "$0.00")&amp;"/hr", "Pending…"))</f>
        <v>Pending…</v>
      </c>
    </row>
    <row r="185" spans="1:11" x14ac:dyDescent="0.3">
      <c r="A185" s="31"/>
      <c r="B185" s="2"/>
      <c r="C185" s="28"/>
      <c r="D185" s="2"/>
      <c r="E185" s="42">
        <f>_xlfn.XLOOKUP(B185,'CPF Wages (Optional)'!A:A,'CPF Wages (Optional)'!B:B,"",0)</f>
        <v>0</v>
      </c>
      <c r="F185" s="3"/>
      <c r="G185" s="16"/>
      <c r="H185" s="20" t="str">
        <f>IFERROR(IF(OR(C185="", D185="", E185=""), "Pending...", IF(D185="Full-Time", IF((F185/G185)*E185&gt;=_xlfn.XLOOKUP(C185,'PWM Wages'!A:A, 'PWM Wages'!D:D,,0), "PASS", "FAIL"), IF(E185/G185&gt;=_xlfn.XLOOKUP(C185,'PWM Wages'!A:A, 'PWM Wages'!C:C,,0), "PASS", "FAIL"))), "Pending…")</f>
        <v>Pending...</v>
      </c>
      <c r="I185" s="21" t="str">
        <f t="shared" si="4"/>
        <v>Pending...</v>
      </c>
      <c r="J185" s="22" t="str">
        <f t="shared" si="5"/>
        <v>Pending...</v>
      </c>
      <c r="K185" s="27" t="str">
        <f>IF(D185="Full-Time", TEXT(_xlfn.XLOOKUP(C185,'PWM Wages'!A:A,'PWM Wages'!D:D,,0), "$0.00")&amp;"/mth", IF(D185="Part-Time", TEXT(_xlfn.XLOOKUP(C185, 'PWM Wages'!A:A,'PWM Wages'!C:C,,0), "$0.00")&amp;"/hr", "Pending…"))</f>
        <v>Pending…</v>
      </c>
    </row>
    <row r="186" spans="1:11" x14ac:dyDescent="0.3">
      <c r="A186" s="31"/>
      <c r="B186" s="2"/>
      <c r="C186" s="28"/>
      <c r="D186" s="2"/>
      <c r="E186" s="42">
        <f>_xlfn.XLOOKUP(B186,'CPF Wages (Optional)'!A:A,'CPF Wages (Optional)'!B:B,"",0)</f>
        <v>0</v>
      </c>
      <c r="F186" s="3"/>
      <c r="G186" s="16"/>
      <c r="H186" s="20" t="str">
        <f>IFERROR(IF(OR(C186="", D186="", E186=""), "Pending...", IF(D186="Full-Time", IF((F186/G186)*E186&gt;=_xlfn.XLOOKUP(C186,'PWM Wages'!A:A, 'PWM Wages'!D:D,,0), "PASS", "FAIL"), IF(E186/G186&gt;=_xlfn.XLOOKUP(C186,'PWM Wages'!A:A, 'PWM Wages'!C:C,,0), "PASS", "FAIL"))), "Pending…")</f>
        <v>Pending...</v>
      </c>
      <c r="I186" s="21" t="str">
        <f t="shared" si="4"/>
        <v>Pending...</v>
      </c>
      <c r="J186" s="22" t="str">
        <f t="shared" si="5"/>
        <v>Pending...</v>
      </c>
      <c r="K186" s="27" t="str">
        <f>IF(D186="Full-Time", TEXT(_xlfn.XLOOKUP(C186,'PWM Wages'!A:A,'PWM Wages'!D:D,,0), "$0.00")&amp;"/mth", IF(D186="Part-Time", TEXT(_xlfn.XLOOKUP(C186, 'PWM Wages'!A:A,'PWM Wages'!C:C,,0), "$0.00")&amp;"/hr", "Pending…"))</f>
        <v>Pending…</v>
      </c>
    </row>
    <row r="187" spans="1:11" x14ac:dyDescent="0.3">
      <c r="A187" s="31"/>
      <c r="B187" s="2"/>
      <c r="C187" s="28"/>
      <c r="D187" s="2"/>
      <c r="E187" s="42">
        <f>_xlfn.XLOOKUP(B187,'CPF Wages (Optional)'!A:A,'CPF Wages (Optional)'!B:B,"",0)</f>
        <v>0</v>
      </c>
      <c r="F187" s="3"/>
      <c r="G187" s="16"/>
      <c r="H187" s="20" t="str">
        <f>IFERROR(IF(OR(C187="", D187="", E187=""), "Pending...", IF(D187="Full-Time", IF((F187/G187)*E187&gt;=_xlfn.XLOOKUP(C187,'PWM Wages'!A:A, 'PWM Wages'!D:D,,0), "PASS", "FAIL"), IF(E187/G187&gt;=_xlfn.XLOOKUP(C187,'PWM Wages'!A:A, 'PWM Wages'!C:C,,0), "PASS", "FAIL"))), "Pending…")</f>
        <v>Pending...</v>
      </c>
      <c r="I187" s="21" t="str">
        <f t="shared" si="4"/>
        <v>Pending...</v>
      </c>
      <c r="J187" s="22" t="str">
        <f t="shared" si="5"/>
        <v>Pending...</v>
      </c>
      <c r="K187" s="27" t="str">
        <f>IF(D187="Full-Time", TEXT(_xlfn.XLOOKUP(C187,'PWM Wages'!A:A,'PWM Wages'!D:D,,0), "$0.00")&amp;"/mth", IF(D187="Part-Time", TEXT(_xlfn.XLOOKUP(C187, 'PWM Wages'!A:A,'PWM Wages'!C:C,,0), "$0.00")&amp;"/hr", "Pending…"))</f>
        <v>Pending…</v>
      </c>
    </row>
    <row r="188" spans="1:11" x14ac:dyDescent="0.3">
      <c r="A188" s="31"/>
      <c r="B188" s="2"/>
      <c r="C188" s="28"/>
      <c r="D188" s="2"/>
      <c r="E188" s="42">
        <f>_xlfn.XLOOKUP(B188,'CPF Wages (Optional)'!A:A,'CPF Wages (Optional)'!B:B,"",0)</f>
        <v>0</v>
      </c>
      <c r="F188" s="3"/>
      <c r="G188" s="16"/>
      <c r="H188" s="20" t="str">
        <f>IFERROR(IF(OR(C188="", D188="", E188=""), "Pending...", IF(D188="Full-Time", IF((F188/G188)*E188&gt;=_xlfn.XLOOKUP(C188,'PWM Wages'!A:A, 'PWM Wages'!D:D,,0), "PASS", "FAIL"), IF(E188/G188&gt;=_xlfn.XLOOKUP(C188,'PWM Wages'!A:A, 'PWM Wages'!C:C,,0), "PASS", "FAIL"))), "Pending…")</f>
        <v>Pending...</v>
      </c>
      <c r="I188" s="21" t="str">
        <f t="shared" si="4"/>
        <v>Pending...</v>
      </c>
      <c r="J188" s="22" t="str">
        <f t="shared" si="5"/>
        <v>Pending...</v>
      </c>
      <c r="K188" s="27" t="str">
        <f>IF(D188="Full-Time", TEXT(_xlfn.XLOOKUP(C188,'PWM Wages'!A:A,'PWM Wages'!D:D,,0), "$0.00")&amp;"/mth", IF(D188="Part-Time", TEXT(_xlfn.XLOOKUP(C188, 'PWM Wages'!A:A,'PWM Wages'!C:C,,0), "$0.00")&amp;"/hr", "Pending…"))</f>
        <v>Pending…</v>
      </c>
    </row>
    <row r="189" spans="1:11" x14ac:dyDescent="0.3">
      <c r="A189" s="31"/>
      <c r="B189" s="2"/>
      <c r="C189" s="28"/>
      <c r="D189" s="2"/>
      <c r="E189" s="42">
        <f>_xlfn.XLOOKUP(B189,'CPF Wages (Optional)'!A:A,'CPF Wages (Optional)'!B:B,"",0)</f>
        <v>0</v>
      </c>
      <c r="F189" s="3"/>
      <c r="G189" s="16"/>
      <c r="H189" s="20" t="str">
        <f>IFERROR(IF(OR(C189="", D189="", E189=""), "Pending...", IF(D189="Full-Time", IF((F189/G189)*E189&gt;=_xlfn.XLOOKUP(C189,'PWM Wages'!A:A, 'PWM Wages'!D:D,,0), "PASS", "FAIL"), IF(E189/G189&gt;=_xlfn.XLOOKUP(C189,'PWM Wages'!A:A, 'PWM Wages'!C:C,,0), "PASS", "FAIL"))), "Pending…")</f>
        <v>Pending...</v>
      </c>
      <c r="I189" s="21" t="str">
        <f t="shared" si="4"/>
        <v>Pending...</v>
      </c>
      <c r="J189" s="22" t="str">
        <f t="shared" si="5"/>
        <v>Pending...</v>
      </c>
      <c r="K189" s="27" t="str">
        <f>IF(D189="Full-Time", TEXT(_xlfn.XLOOKUP(C189,'PWM Wages'!A:A,'PWM Wages'!D:D,,0), "$0.00")&amp;"/mth", IF(D189="Part-Time", TEXT(_xlfn.XLOOKUP(C189, 'PWM Wages'!A:A,'PWM Wages'!C:C,,0), "$0.00")&amp;"/hr", "Pending…"))</f>
        <v>Pending…</v>
      </c>
    </row>
    <row r="190" spans="1:11" x14ac:dyDescent="0.3">
      <c r="A190" s="31"/>
      <c r="B190" s="2"/>
      <c r="C190" s="28"/>
      <c r="D190" s="2"/>
      <c r="E190" s="42">
        <f>_xlfn.XLOOKUP(B190,'CPF Wages (Optional)'!A:A,'CPF Wages (Optional)'!B:B,"",0)</f>
        <v>0</v>
      </c>
      <c r="F190" s="3"/>
      <c r="G190" s="16"/>
      <c r="H190" s="20" t="str">
        <f>IFERROR(IF(OR(C190="", D190="", E190=""), "Pending...", IF(D190="Full-Time", IF((F190/G190)*E190&gt;=_xlfn.XLOOKUP(C190,'PWM Wages'!A:A, 'PWM Wages'!D:D,,0), "PASS", "FAIL"), IF(E190/G190&gt;=_xlfn.XLOOKUP(C190,'PWM Wages'!A:A, 'PWM Wages'!C:C,,0), "PASS", "FAIL"))), "Pending…")</f>
        <v>Pending...</v>
      </c>
      <c r="I190" s="21" t="str">
        <f t="shared" si="4"/>
        <v>Pending...</v>
      </c>
      <c r="J190" s="22" t="str">
        <f t="shared" si="5"/>
        <v>Pending...</v>
      </c>
      <c r="K190" s="27" t="str">
        <f>IF(D190="Full-Time", TEXT(_xlfn.XLOOKUP(C190,'PWM Wages'!A:A,'PWM Wages'!D:D,,0), "$0.00")&amp;"/mth", IF(D190="Part-Time", TEXT(_xlfn.XLOOKUP(C190, 'PWM Wages'!A:A,'PWM Wages'!C:C,,0), "$0.00")&amp;"/hr", "Pending…"))</f>
        <v>Pending…</v>
      </c>
    </row>
    <row r="191" spans="1:11" x14ac:dyDescent="0.3">
      <c r="A191" s="31"/>
      <c r="B191" s="2"/>
      <c r="C191" s="28"/>
      <c r="D191" s="2"/>
      <c r="E191" s="42">
        <f>_xlfn.XLOOKUP(B191,'CPF Wages (Optional)'!A:A,'CPF Wages (Optional)'!B:B,"",0)</f>
        <v>0</v>
      </c>
      <c r="F191" s="3"/>
      <c r="G191" s="16"/>
      <c r="H191" s="20" t="str">
        <f>IFERROR(IF(OR(C191="", D191="", E191=""), "Pending...", IF(D191="Full-Time", IF((F191/G191)*E191&gt;=_xlfn.XLOOKUP(C191,'PWM Wages'!A:A, 'PWM Wages'!D:D,,0), "PASS", "FAIL"), IF(E191/G191&gt;=_xlfn.XLOOKUP(C191,'PWM Wages'!A:A, 'PWM Wages'!C:C,,0), "PASS", "FAIL"))), "Pending…")</f>
        <v>Pending...</v>
      </c>
      <c r="I191" s="21" t="str">
        <f t="shared" si="4"/>
        <v>Pending...</v>
      </c>
      <c r="J191" s="22" t="str">
        <f t="shared" si="5"/>
        <v>Pending...</v>
      </c>
      <c r="K191" s="27" t="str">
        <f>IF(D191="Full-Time", TEXT(_xlfn.XLOOKUP(C191,'PWM Wages'!A:A,'PWM Wages'!D:D,,0), "$0.00")&amp;"/mth", IF(D191="Part-Time", TEXT(_xlfn.XLOOKUP(C191, 'PWM Wages'!A:A,'PWM Wages'!C:C,,0), "$0.00")&amp;"/hr", "Pending…"))</f>
        <v>Pending…</v>
      </c>
    </row>
    <row r="192" spans="1:11" x14ac:dyDescent="0.3">
      <c r="A192" s="31"/>
      <c r="B192" s="2"/>
      <c r="C192" s="28"/>
      <c r="D192" s="2"/>
      <c r="E192" s="42">
        <f>_xlfn.XLOOKUP(B192,'CPF Wages (Optional)'!A:A,'CPF Wages (Optional)'!B:B,"",0)</f>
        <v>0</v>
      </c>
      <c r="F192" s="3"/>
      <c r="G192" s="16"/>
      <c r="H192" s="20" t="str">
        <f>IFERROR(IF(OR(C192="", D192="", E192=""), "Pending...", IF(D192="Full-Time", IF((F192/G192)*E192&gt;=_xlfn.XLOOKUP(C192,'PWM Wages'!A:A, 'PWM Wages'!D:D,,0), "PASS", "FAIL"), IF(E192/G192&gt;=_xlfn.XLOOKUP(C192,'PWM Wages'!A:A, 'PWM Wages'!C:C,,0), "PASS", "FAIL"))), "Pending…")</f>
        <v>Pending...</v>
      </c>
      <c r="I192" s="21" t="str">
        <f t="shared" si="4"/>
        <v>Pending...</v>
      </c>
      <c r="J192" s="22" t="str">
        <f t="shared" si="5"/>
        <v>Pending...</v>
      </c>
      <c r="K192" s="27" t="str">
        <f>IF(D192="Full-Time", TEXT(_xlfn.XLOOKUP(C192,'PWM Wages'!A:A,'PWM Wages'!D:D,,0), "$0.00")&amp;"/mth", IF(D192="Part-Time", TEXT(_xlfn.XLOOKUP(C192, 'PWM Wages'!A:A,'PWM Wages'!C:C,,0), "$0.00")&amp;"/hr", "Pending…"))</f>
        <v>Pending…</v>
      </c>
    </row>
    <row r="193" spans="1:11" x14ac:dyDescent="0.3">
      <c r="A193" s="31"/>
      <c r="B193" s="2"/>
      <c r="C193" s="28"/>
      <c r="D193" s="2"/>
      <c r="E193" s="42">
        <f>_xlfn.XLOOKUP(B193,'CPF Wages (Optional)'!A:A,'CPF Wages (Optional)'!B:B,"",0)</f>
        <v>0</v>
      </c>
      <c r="F193" s="3"/>
      <c r="G193" s="16"/>
      <c r="H193" s="20" t="str">
        <f>IFERROR(IF(OR(C193="", D193="", E193=""), "Pending...", IF(D193="Full-Time", IF((F193/G193)*E193&gt;=_xlfn.XLOOKUP(C193,'PWM Wages'!A:A, 'PWM Wages'!D:D,,0), "PASS", "FAIL"), IF(E193/G193&gt;=_xlfn.XLOOKUP(C193,'PWM Wages'!A:A, 'PWM Wages'!C:C,,0), "PASS", "FAIL"))), "Pending…")</f>
        <v>Pending...</v>
      </c>
      <c r="I193" s="21" t="str">
        <f t="shared" si="4"/>
        <v>Pending...</v>
      </c>
      <c r="J193" s="22" t="str">
        <f t="shared" si="5"/>
        <v>Pending...</v>
      </c>
      <c r="K193" s="27" t="str">
        <f>IF(D193="Full-Time", TEXT(_xlfn.XLOOKUP(C193,'PWM Wages'!A:A,'PWM Wages'!D:D,,0), "$0.00")&amp;"/mth", IF(D193="Part-Time", TEXT(_xlfn.XLOOKUP(C193, 'PWM Wages'!A:A,'PWM Wages'!C:C,,0), "$0.00")&amp;"/hr", "Pending…"))</f>
        <v>Pending…</v>
      </c>
    </row>
    <row r="194" spans="1:11" x14ac:dyDescent="0.3">
      <c r="A194" s="31"/>
      <c r="B194" s="2"/>
      <c r="C194" s="28"/>
      <c r="D194" s="2"/>
      <c r="E194" s="42">
        <f>_xlfn.XLOOKUP(B194,'CPF Wages (Optional)'!A:A,'CPF Wages (Optional)'!B:B,"",0)</f>
        <v>0</v>
      </c>
      <c r="F194" s="3"/>
      <c r="G194" s="16"/>
      <c r="H194" s="20" t="str">
        <f>IFERROR(IF(OR(C194="", D194="", E194=""), "Pending...", IF(D194="Full-Time", IF((F194/G194)*E194&gt;=_xlfn.XLOOKUP(C194,'PWM Wages'!A:A, 'PWM Wages'!D:D,,0), "PASS", "FAIL"), IF(E194/G194&gt;=_xlfn.XLOOKUP(C194,'PWM Wages'!A:A, 'PWM Wages'!C:C,,0), "PASS", "FAIL"))), "Pending…")</f>
        <v>Pending...</v>
      </c>
      <c r="I194" s="21" t="str">
        <f t="shared" ref="I194:I257" si="6">IFERROR(IF(H194="PASS", "PASS", IF(OR(D194="", E194=""), "Pending...", IF(D194="Full-Time", IF((F194/G194)*E194&gt;=1800, "PASS", "FAIL"), IF(E194/G194&gt;=10.5, "PASS", "FAIL")))), "Pending…")</f>
        <v>Pending...</v>
      </c>
      <c r="J194" s="22" t="str">
        <f t="shared" ref="J194:J257" si="7">IFERROR(IF(AND(H194="Pending...",I194="Pending..."),"Pending...",IF(D194="Full-Time",TEXT(E194*(F194/G194),"$0.00")&amp;"/mth",TEXT(E194/G194,"$0.00")&amp;"/hr")), "Pending…")</f>
        <v>Pending...</v>
      </c>
      <c r="K194" s="27" t="str">
        <f>IF(D194="Full-Time", TEXT(_xlfn.XLOOKUP(C194,'PWM Wages'!A:A,'PWM Wages'!D:D,,0), "$0.00")&amp;"/mth", IF(D194="Part-Time", TEXT(_xlfn.XLOOKUP(C194, 'PWM Wages'!A:A,'PWM Wages'!C:C,,0), "$0.00")&amp;"/hr", "Pending…"))</f>
        <v>Pending…</v>
      </c>
    </row>
    <row r="195" spans="1:11" x14ac:dyDescent="0.3">
      <c r="A195" s="31"/>
      <c r="B195" s="2"/>
      <c r="C195" s="28"/>
      <c r="D195" s="2"/>
      <c r="E195" s="42">
        <f>_xlfn.XLOOKUP(B195,'CPF Wages (Optional)'!A:A,'CPF Wages (Optional)'!B:B,"",0)</f>
        <v>0</v>
      </c>
      <c r="F195" s="3"/>
      <c r="G195" s="16"/>
      <c r="H195" s="20" t="str">
        <f>IFERROR(IF(OR(C195="", D195="", E195=""), "Pending...", IF(D195="Full-Time", IF((F195/G195)*E195&gt;=_xlfn.XLOOKUP(C195,'PWM Wages'!A:A, 'PWM Wages'!D:D,,0), "PASS", "FAIL"), IF(E195/G195&gt;=_xlfn.XLOOKUP(C195,'PWM Wages'!A:A, 'PWM Wages'!C:C,,0), "PASS", "FAIL"))), "Pending…")</f>
        <v>Pending...</v>
      </c>
      <c r="I195" s="21" t="str">
        <f t="shared" si="6"/>
        <v>Pending...</v>
      </c>
      <c r="J195" s="22" t="str">
        <f t="shared" si="7"/>
        <v>Pending...</v>
      </c>
      <c r="K195" s="27" t="str">
        <f>IF(D195="Full-Time", TEXT(_xlfn.XLOOKUP(C195,'PWM Wages'!A:A,'PWM Wages'!D:D,,0), "$0.00")&amp;"/mth", IF(D195="Part-Time", TEXT(_xlfn.XLOOKUP(C195, 'PWM Wages'!A:A,'PWM Wages'!C:C,,0), "$0.00")&amp;"/hr", "Pending…"))</f>
        <v>Pending…</v>
      </c>
    </row>
    <row r="196" spans="1:11" x14ac:dyDescent="0.3">
      <c r="A196" s="31"/>
      <c r="B196" s="2"/>
      <c r="C196" s="28"/>
      <c r="D196" s="2"/>
      <c r="E196" s="42">
        <f>_xlfn.XLOOKUP(B196,'CPF Wages (Optional)'!A:A,'CPF Wages (Optional)'!B:B,"",0)</f>
        <v>0</v>
      </c>
      <c r="F196" s="3"/>
      <c r="G196" s="16"/>
      <c r="H196" s="20" t="str">
        <f>IFERROR(IF(OR(C196="", D196="", E196=""), "Pending...", IF(D196="Full-Time", IF((F196/G196)*E196&gt;=_xlfn.XLOOKUP(C196,'PWM Wages'!A:A, 'PWM Wages'!D:D,,0), "PASS", "FAIL"), IF(E196/G196&gt;=_xlfn.XLOOKUP(C196,'PWM Wages'!A:A, 'PWM Wages'!C:C,,0), "PASS", "FAIL"))), "Pending…")</f>
        <v>Pending...</v>
      </c>
      <c r="I196" s="21" t="str">
        <f t="shared" si="6"/>
        <v>Pending...</v>
      </c>
      <c r="J196" s="22" t="str">
        <f t="shared" si="7"/>
        <v>Pending...</v>
      </c>
      <c r="K196" s="27" t="str">
        <f>IF(D196="Full-Time", TEXT(_xlfn.XLOOKUP(C196,'PWM Wages'!A:A,'PWM Wages'!D:D,,0), "$0.00")&amp;"/mth", IF(D196="Part-Time", TEXT(_xlfn.XLOOKUP(C196, 'PWM Wages'!A:A,'PWM Wages'!C:C,,0), "$0.00")&amp;"/hr", "Pending…"))</f>
        <v>Pending…</v>
      </c>
    </row>
    <row r="197" spans="1:11" x14ac:dyDescent="0.3">
      <c r="A197" s="31"/>
      <c r="B197" s="2"/>
      <c r="C197" s="28"/>
      <c r="D197" s="2"/>
      <c r="E197" s="42">
        <f>_xlfn.XLOOKUP(B197,'CPF Wages (Optional)'!A:A,'CPF Wages (Optional)'!B:B,"",0)</f>
        <v>0</v>
      </c>
      <c r="F197" s="3"/>
      <c r="G197" s="16"/>
      <c r="H197" s="20" t="str">
        <f>IFERROR(IF(OR(C197="", D197="", E197=""), "Pending...", IF(D197="Full-Time", IF((F197/G197)*E197&gt;=_xlfn.XLOOKUP(C197,'PWM Wages'!A:A, 'PWM Wages'!D:D,,0), "PASS", "FAIL"), IF(E197/G197&gt;=_xlfn.XLOOKUP(C197,'PWM Wages'!A:A, 'PWM Wages'!C:C,,0), "PASS", "FAIL"))), "Pending…")</f>
        <v>Pending...</v>
      </c>
      <c r="I197" s="21" t="str">
        <f t="shared" si="6"/>
        <v>Pending...</v>
      </c>
      <c r="J197" s="22" t="str">
        <f t="shared" si="7"/>
        <v>Pending...</v>
      </c>
      <c r="K197" s="27" t="str">
        <f>IF(D197="Full-Time", TEXT(_xlfn.XLOOKUP(C197,'PWM Wages'!A:A,'PWM Wages'!D:D,,0), "$0.00")&amp;"/mth", IF(D197="Part-Time", TEXT(_xlfn.XLOOKUP(C197, 'PWM Wages'!A:A,'PWM Wages'!C:C,,0), "$0.00")&amp;"/hr", "Pending…"))</f>
        <v>Pending…</v>
      </c>
    </row>
    <row r="198" spans="1:11" x14ac:dyDescent="0.3">
      <c r="A198" s="31"/>
      <c r="B198" s="2"/>
      <c r="C198" s="28"/>
      <c r="D198" s="2"/>
      <c r="E198" s="42">
        <f>_xlfn.XLOOKUP(B198,'CPF Wages (Optional)'!A:A,'CPF Wages (Optional)'!B:B,"",0)</f>
        <v>0</v>
      </c>
      <c r="F198" s="3"/>
      <c r="G198" s="16"/>
      <c r="H198" s="20" t="str">
        <f>IFERROR(IF(OR(C198="", D198="", E198=""), "Pending...", IF(D198="Full-Time", IF((F198/G198)*E198&gt;=_xlfn.XLOOKUP(C198,'PWM Wages'!A:A, 'PWM Wages'!D:D,,0), "PASS", "FAIL"), IF(E198/G198&gt;=_xlfn.XLOOKUP(C198,'PWM Wages'!A:A, 'PWM Wages'!C:C,,0), "PASS", "FAIL"))), "Pending…")</f>
        <v>Pending...</v>
      </c>
      <c r="I198" s="21" t="str">
        <f t="shared" si="6"/>
        <v>Pending...</v>
      </c>
      <c r="J198" s="22" t="str">
        <f t="shared" si="7"/>
        <v>Pending...</v>
      </c>
      <c r="K198" s="27" t="str">
        <f>IF(D198="Full-Time", TEXT(_xlfn.XLOOKUP(C198,'PWM Wages'!A:A,'PWM Wages'!D:D,,0), "$0.00")&amp;"/mth", IF(D198="Part-Time", TEXT(_xlfn.XLOOKUP(C198, 'PWM Wages'!A:A,'PWM Wages'!C:C,,0), "$0.00")&amp;"/hr", "Pending…"))</f>
        <v>Pending…</v>
      </c>
    </row>
    <row r="199" spans="1:11" x14ac:dyDescent="0.3">
      <c r="A199" s="31"/>
      <c r="B199" s="2"/>
      <c r="C199" s="28"/>
      <c r="D199" s="2"/>
      <c r="E199" s="42">
        <f>_xlfn.XLOOKUP(B199,'CPF Wages (Optional)'!A:A,'CPF Wages (Optional)'!B:B,"",0)</f>
        <v>0</v>
      </c>
      <c r="F199" s="3"/>
      <c r="G199" s="16"/>
      <c r="H199" s="20" t="str">
        <f>IFERROR(IF(OR(C199="", D199="", E199=""), "Pending...", IF(D199="Full-Time", IF((F199/G199)*E199&gt;=_xlfn.XLOOKUP(C199,'PWM Wages'!A:A, 'PWM Wages'!D:D,,0), "PASS", "FAIL"), IF(E199/G199&gt;=_xlfn.XLOOKUP(C199,'PWM Wages'!A:A, 'PWM Wages'!C:C,,0), "PASS", "FAIL"))), "Pending…")</f>
        <v>Pending...</v>
      </c>
      <c r="I199" s="21" t="str">
        <f t="shared" si="6"/>
        <v>Pending...</v>
      </c>
      <c r="J199" s="22" t="str">
        <f t="shared" si="7"/>
        <v>Pending...</v>
      </c>
      <c r="K199" s="27" t="str">
        <f>IF(D199="Full-Time", TEXT(_xlfn.XLOOKUP(C199,'PWM Wages'!A:A,'PWM Wages'!D:D,,0), "$0.00")&amp;"/mth", IF(D199="Part-Time", TEXT(_xlfn.XLOOKUP(C199, 'PWM Wages'!A:A,'PWM Wages'!C:C,,0), "$0.00")&amp;"/hr", "Pending…"))</f>
        <v>Pending…</v>
      </c>
    </row>
    <row r="200" spans="1:11" x14ac:dyDescent="0.3">
      <c r="A200" s="31"/>
      <c r="B200" s="2"/>
      <c r="C200" s="28"/>
      <c r="D200" s="2"/>
      <c r="E200" s="42">
        <f>_xlfn.XLOOKUP(B200,'CPF Wages (Optional)'!A:A,'CPF Wages (Optional)'!B:B,"",0)</f>
        <v>0</v>
      </c>
      <c r="F200" s="3"/>
      <c r="G200" s="16"/>
      <c r="H200" s="20" t="str">
        <f>IFERROR(IF(OR(C200="", D200="", E200=""), "Pending...", IF(D200="Full-Time", IF((F200/G200)*E200&gt;=_xlfn.XLOOKUP(C200,'PWM Wages'!A:A, 'PWM Wages'!D:D,,0), "PASS", "FAIL"), IF(E200/G200&gt;=_xlfn.XLOOKUP(C200,'PWM Wages'!A:A, 'PWM Wages'!C:C,,0), "PASS", "FAIL"))), "Pending…")</f>
        <v>Pending...</v>
      </c>
      <c r="I200" s="21" t="str">
        <f t="shared" si="6"/>
        <v>Pending...</v>
      </c>
      <c r="J200" s="22" t="str">
        <f t="shared" si="7"/>
        <v>Pending...</v>
      </c>
      <c r="K200" s="27" t="str">
        <f>IF(D200="Full-Time", TEXT(_xlfn.XLOOKUP(C200,'PWM Wages'!A:A,'PWM Wages'!D:D,,0), "$0.00")&amp;"/mth", IF(D200="Part-Time", TEXT(_xlfn.XLOOKUP(C200, 'PWM Wages'!A:A,'PWM Wages'!C:C,,0), "$0.00")&amp;"/hr", "Pending…"))</f>
        <v>Pending…</v>
      </c>
    </row>
    <row r="201" spans="1:11" x14ac:dyDescent="0.3">
      <c r="A201" s="31"/>
      <c r="B201" s="2"/>
      <c r="C201" s="28"/>
      <c r="D201" s="2"/>
      <c r="E201" s="42">
        <f>_xlfn.XLOOKUP(B201,'CPF Wages (Optional)'!A:A,'CPF Wages (Optional)'!B:B,"",0)</f>
        <v>0</v>
      </c>
      <c r="F201" s="3"/>
      <c r="G201" s="16"/>
      <c r="H201" s="20" t="str">
        <f>IFERROR(IF(OR(C201="", D201="", E201=""), "Pending...", IF(D201="Full-Time", IF((F201/G201)*E201&gt;=_xlfn.XLOOKUP(C201,'PWM Wages'!A:A, 'PWM Wages'!D:D,,0), "PASS", "FAIL"), IF(E201/G201&gt;=_xlfn.XLOOKUP(C201,'PWM Wages'!A:A, 'PWM Wages'!C:C,,0), "PASS", "FAIL"))), "Pending…")</f>
        <v>Pending...</v>
      </c>
      <c r="I201" s="21" t="str">
        <f t="shared" si="6"/>
        <v>Pending...</v>
      </c>
      <c r="J201" s="22" t="str">
        <f t="shared" si="7"/>
        <v>Pending...</v>
      </c>
      <c r="K201" s="27" t="str">
        <f>IF(D201="Full-Time", TEXT(_xlfn.XLOOKUP(C201,'PWM Wages'!A:A,'PWM Wages'!D:D,,0), "$0.00")&amp;"/mth", IF(D201="Part-Time", TEXT(_xlfn.XLOOKUP(C201, 'PWM Wages'!A:A,'PWM Wages'!C:C,,0), "$0.00")&amp;"/hr", "Pending…"))</f>
        <v>Pending…</v>
      </c>
    </row>
    <row r="202" spans="1:11" x14ac:dyDescent="0.3">
      <c r="A202" s="31"/>
      <c r="B202" s="2"/>
      <c r="C202" s="28"/>
      <c r="D202" s="2"/>
      <c r="E202" s="42">
        <f>_xlfn.XLOOKUP(B202,'CPF Wages (Optional)'!A:A,'CPF Wages (Optional)'!B:B,"",0)</f>
        <v>0</v>
      </c>
      <c r="F202" s="3"/>
      <c r="G202" s="16"/>
      <c r="H202" s="20" t="str">
        <f>IFERROR(IF(OR(C202="", D202="", E202=""), "Pending...", IF(D202="Full-Time", IF((F202/G202)*E202&gt;=_xlfn.XLOOKUP(C202,'PWM Wages'!A:A, 'PWM Wages'!D:D,,0), "PASS", "FAIL"), IF(E202/G202&gt;=_xlfn.XLOOKUP(C202,'PWM Wages'!A:A, 'PWM Wages'!C:C,,0), "PASS", "FAIL"))), "Pending…")</f>
        <v>Pending...</v>
      </c>
      <c r="I202" s="21" t="str">
        <f t="shared" si="6"/>
        <v>Pending...</v>
      </c>
      <c r="J202" s="22" t="str">
        <f t="shared" si="7"/>
        <v>Pending...</v>
      </c>
      <c r="K202" s="27" t="str">
        <f>IF(D202="Full-Time", TEXT(_xlfn.XLOOKUP(C202,'PWM Wages'!A:A,'PWM Wages'!D:D,,0), "$0.00")&amp;"/mth", IF(D202="Part-Time", TEXT(_xlfn.XLOOKUP(C202, 'PWM Wages'!A:A,'PWM Wages'!C:C,,0), "$0.00")&amp;"/hr", "Pending…"))</f>
        <v>Pending…</v>
      </c>
    </row>
    <row r="203" spans="1:11" x14ac:dyDescent="0.3">
      <c r="A203" s="31"/>
      <c r="B203" s="2"/>
      <c r="C203" s="28"/>
      <c r="D203" s="2"/>
      <c r="E203" s="42">
        <f>_xlfn.XLOOKUP(B203,'CPF Wages (Optional)'!A:A,'CPF Wages (Optional)'!B:B,"",0)</f>
        <v>0</v>
      </c>
      <c r="F203" s="3"/>
      <c r="G203" s="16"/>
      <c r="H203" s="20" t="str">
        <f>IFERROR(IF(OR(C203="", D203="", E203=""), "Pending...", IF(D203="Full-Time", IF((F203/G203)*E203&gt;=_xlfn.XLOOKUP(C203,'PWM Wages'!A:A, 'PWM Wages'!D:D,,0), "PASS", "FAIL"), IF(E203/G203&gt;=_xlfn.XLOOKUP(C203,'PWM Wages'!A:A, 'PWM Wages'!C:C,,0), "PASS", "FAIL"))), "Pending…")</f>
        <v>Pending...</v>
      </c>
      <c r="I203" s="21" t="str">
        <f t="shared" si="6"/>
        <v>Pending...</v>
      </c>
      <c r="J203" s="22" t="str">
        <f t="shared" si="7"/>
        <v>Pending...</v>
      </c>
      <c r="K203" s="27" t="str">
        <f>IF(D203="Full-Time", TEXT(_xlfn.XLOOKUP(C203,'PWM Wages'!A:A,'PWM Wages'!D:D,,0), "$0.00")&amp;"/mth", IF(D203="Part-Time", TEXT(_xlfn.XLOOKUP(C203, 'PWM Wages'!A:A,'PWM Wages'!C:C,,0), "$0.00")&amp;"/hr", "Pending…"))</f>
        <v>Pending…</v>
      </c>
    </row>
    <row r="204" spans="1:11" x14ac:dyDescent="0.3">
      <c r="A204" s="31"/>
      <c r="B204" s="2"/>
      <c r="C204" s="28"/>
      <c r="D204" s="2"/>
      <c r="E204" s="42">
        <f>_xlfn.XLOOKUP(B204,'CPF Wages (Optional)'!A:A,'CPF Wages (Optional)'!B:B,"",0)</f>
        <v>0</v>
      </c>
      <c r="F204" s="3"/>
      <c r="G204" s="16"/>
      <c r="H204" s="20" t="str">
        <f>IFERROR(IF(OR(C204="", D204="", E204=""), "Pending...", IF(D204="Full-Time", IF((F204/G204)*E204&gt;=_xlfn.XLOOKUP(C204,'PWM Wages'!A:A, 'PWM Wages'!D:D,,0), "PASS", "FAIL"), IF(E204/G204&gt;=_xlfn.XLOOKUP(C204,'PWM Wages'!A:A, 'PWM Wages'!C:C,,0), "PASS", "FAIL"))), "Pending…")</f>
        <v>Pending...</v>
      </c>
      <c r="I204" s="21" t="str">
        <f t="shared" si="6"/>
        <v>Pending...</v>
      </c>
      <c r="J204" s="22" t="str">
        <f t="shared" si="7"/>
        <v>Pending...</v>
      </c>
      <c r="K204" s="27" t="str">
        <f>IF(D204="Full-Time", TEXT(_xlfn.XLOOKUP(C204,'PWM Wages'!A:A,'PWM Wages'!D:D,,0), "$0.00")&amp;"/mth", IF(D204="Part-Time", TEXT(_xlfn.XLOOKUP(C204, 'PWM Wages'!A:A,'PWM Wages'!C:C,,0), "$0.00")&amp;"/hr", "Pending…"))</f>
        <v>Pending…</v>
      </c>
    </row>
    <row r="205" spans="1:11" x14ac:dyDescent="0.3">
      <c r="A205" s="31"/>
      <c r="B205" s="2"/>
      <c r="C205" s="28"/>
      <c r="D205" s="2"/>
      <c r="E205" s="42">
        <f>_xlfn.XLOOKUP(B205,'CPF Wages (Optional)'!A:A,'CPF Wages (Optional)'!B:B,"",0)</f>
        <v>0</v>
      </c>
      <c r="F205" s="3"/>
      <c r="G205" s="16"/>
      <c r="H205" s="20" t="str">
        <f>IFERROR(IF(OR(C205="", D205="", E205=""), "Pending...", IF(D205="Full-Time", IF((F205/G205)*E205&gt;=_xlfn.XLOOKUP(C205,'PWM Wages'!A:A, 'PWM Wages'!D:D,,0), "PASS", "FAIL"), IF(E205/G205&gt;=_xlfn.XLOOKUP(C205,'PWM Wages'!A:A, 'PWM Wages'!C:C,,0), "PASS", "FAIL"))), "Pending…")</f>
        <v>Pending...</v>
      </c>
      <c r="I205" s="21" t="str">
        <f t="shared" si="6"/>
        <v>Pending...</v>
      </c>
      <c r="J205" s="22" t="str">
        <f t="shared" si="7"/>
        <v>Pending...</v>
      </c>
      <c r="K205" s="27" t="str">
        <f>IF(D205="Full-Time", TEXT(_xlfn.XLOOKUP(C205,'PWM Wages'!A:A,'PWM Wages'!D:D,,0), "$0.00")&amp;"/mth", IF(D205="Part-Time", TEXT(_xlfn.XLOOKUP(C205, 'PWM Wages'!A:A,'PWM Wages'!C:C,,0), "$0.00")&amp;"/hr", "Pending…"))</f>
        <v>Pending…</v>
      </c>
    </row>
    <row r="206" spans="1:11" x14ac:dyDescent="0.3">
      <c r="A206" s="31"/>
      <c r="B206" s="2"/>
      <c r="C206" s="28"/>
      <c r="D206" s="2"/>
      <c r="E206" s="42">
        <f>_xlfn.XLOOKUP(B206,'CPF Wages (Optional)'!A:A,'CPF Wages (Optional)'!B:B,"",0)</f>
        <v>0</v>
      </c>
      <c r="F206" s="3"/>
      <c r="G206" s="16"/>
      <c r="H206" s="20" t="str">
        <f>IFERROR(IF(OR(C206="", D206="", E206=""), "Pending...", IF(D206="Full-Time", IF((F206/G206)*E206&gt;=_xlfn.XLOOKUP(C206,'PWM Wages'!A:A, 'PWM Wages'!D:D,,0), "PASS", "FAIL"), IF(E206/G206&gt;=_xlfn.XLOOKUP(C206,'PWM Wages'!A:A, 'PWM Wages'!C:C,,0), "PASS", "FAIL"))), "Pending…")</f>
        <v>Pending...</v>
      </c>
      <c r="I206" s="21" t="str">
        <f t="shared" si="6"/>
        <v>Pending...</v>
      </c>
      <c r="J206" s="22" t="str">
        <f t="shared" si="7"/>
        <v>Pending...</v>
      </c>
      <c r="K206" s="27" t="str">
        <f>IF(D206="Full-Time", TEXT(_xlfn.XLOOKUP(C206,'PWM Wages'!A:A,'PWM Wages'!D:D,,0), "$0.00")&amp;"/mth", IF(D206="Part-Time", TEXT(_xlfn.XLOOKUP(C206, 'PWM Wages'!A:A,'PWM Wages'!C:C,,0), "$0.00")&amp;"/hr", "Pending…"))</f>
        <v>Pending…</v>
      </c>
    </row>
    <row r="207" spans="1:11" x14ac:dyDescent="0.3">
      <c r="A207" s="31"/>
      <c r="B207" s="2"/>
      <c r="C207" s="28"/>
      <c r="D207" s="2"/>
      <c r="E207" s="42">
        <f>_xlfn.XLOOKUP(B207,'CPF Wages (Optional)'!A:A,'CPF Wages (Optional)'!B:B,"",0)</f>
        <v>0</v>
      </c>
      <c r="F207" s="3"/>
      <c r="G207" s="16"/>
      <c r="H207" s="20" t="str">
        <f>IFERROR(IF(OR(C207="", D207="", E207=""), "Pending...", IF(D207="Full-Time", IF((F207/G207)*E207&gt;=_xlfn.XLOOKUP(C207,'PWM Wages'!A:A, 'PWM Wages'!D:D,,0), "PASS", "FAIL"), IF(E207/G207&gt;=_xlfn.XLOOKUP(C207,'PWM Wages'!A:A, 'PWM Wages'!C:C,,0), "PASS", "FAIL"))), "Pending…")</f>
        <v>Pending...</v>
      </c>
      <c r="I207" s="21" t="str">
        <f t="shared" si="6"/>
        <v>Pending...</v>
      </c>
      <c r="J207" s="22" t="str">
        <f t="shared" si="7"/>
        <v>Pending...</v>
      </c>
      <c r="K207" s="27" t="str">
        <f>IF(D207="Full-Time", TEXT(_xlfn.XLOOKUP(C207,'PWM Wages'!A:A,'PWM Wages'!D:D,,0), "$0.00")&amp;"/mth", IF(D207="Part-Time", TEXT(_xlfn.XLOOKUP(C207, 'PWM Wages'!A:A,'PWM Wages'!C:C,,0), "$0.00")&amp;"/hr", "Pending…"))</f>
        <v>Pending…</v>
      </c>
    </row>
    <row r="208" spans="1:11" x14ac:dyDescent="0.3">
      <c r="A208" s="31"/>
      <c r="B208" s="2"/>
      <c r="C208" s="28"/>
      <c r="D208" s="2"/>
      <c r="E208" s="42">
        <f>_xlfn.XLOOKUP(B208,'CPF Wages (Optional)'!A:A,'CPF Wages (Optional)'!B:B,"",0)</f>
        <v>0</v>
      </c>
      <c r="F208" s="3"/>
      <c r="G208" s="16"/>
      <c r="H208" s="20" t="str">
        <f>IFERROR(IF(OR(C208="", D208="", E208=""), "Pending...", IF(D208="Full-Time", IF((F208/G208)*E208&gt;=_xlfn.XLOOKUP(C208,'PWM Wages'!A:A, 'PWM Wages'!D:D,,0), "PASS", "FAIL"), IF(E208/G208&gt;=_xlfn.XLOOKUP(C208,'PWM Wages'!A:A, 'PWM Wages'!C:C,,0), "PASS", "FAIL"))), "Pending…")</f>
        <v>Pending...</v>
      </c>
      <c r="I208" s="21" t="str">
        <f t="shared" si="6"/>
        <v>Pending...</v>
      </c>
      <c r="J208" s="22" t="str">
        <f t="shared" si="7"/>
        <v>Pending...</v>
      </c>
      <c r="K208" s="27" t="str">
        <f>IF(D208="Full-Time", TEXT(_xlfn.XLOOKUP(C208,'PWM Wages'!A:A,'PWM Wages'!D:D,,0), "$0.00")&amp;"/mth", IF(D208="Part-Time", TEXT(_xlfn.XLOOKUP(C208, 'PWM Wages'!A:A,'PWM Wages'!C:C,,0), "$0.00")&amp;"/hr", "Pending…"))</f>
        <v>Pending…</v>
      </c>
    </row>
    <row r="209" spans="1:11" x14ac:dyDescent="0.3">
      <c r="A209" s="31"/>
      <c r="B209" s="2"/>
      <c r="C209" s="28"/>
      <c r="D209" s="2"/>
      <c r="E209" s="42">
        <f>_xlfn.XLOOKUP(B209,'CPF Wages (Optional)'!A:A,'CPF Wages (Optional)'!B:B,"",0)</f>
        <v>0</v>
      </c>
      <c r="F209" s="3"/>
      <c r="G209" s="16"/>
      <c r="H209" s="20" t="str">
        <f>IFERROR(IF(OR(C209="", D209="", E209=""), "Pending...", IF(D209="Full-Time", IF((F209/G209)*E209&gt;=_xlfn.XLOOKUP(C209,'PWM Wages'!A:A, 'PWM Wages'!D:D,,0), "PASS", "FAIL"), IF(E209/G209&gt;=_xlfn.XLOOKUP(C209,'PWM Wages'!A:A, 'PWM Wages'!C:C,,0), "PASS", "FAIL"))), "Pending…")</f>
        <v>Pending...</v>
      </c>
      <c r="I209" s="21" t="str">
        <f t="shared" si="6"/>
        <v>Pending...</v>
      </c>
      <c r="J209" s="22" t="str">
        <f t="shared" si="7"/>
        <v>Pending...</v>
      </c>
      <c r="K209" s="27" t="str">
        <f>IF(D209="Full-Time", TEXT(_xlfn.XLOOKUP(C209,'PWM Wages'!A:A,'PWM Wages'!D:D,,0), "$0.00")&amp;"/mth", IF(D209="Part-Time", TEXT(_xlfn.XLOOKUP(C209, 'PWM Wages'!A:A,'PWM Wages'!C:C,,0), "$0.00")&amp;"/hr", "Pending…"))</f>
        <v>Pending…</v>
      </c>
    </row>
    <row r="210" spans="1:11" x14ac:dyDescent="0.3">
      <c r="A210" s="31"/>
      <c r="B210" s="2"/>
      <c r="C210" s="28"/>
      <c r="D210" s="2"/>
      <c r="E210" s="42">
        <f>_xlfn.XLOOKUP(B210,'CPF Wages (Optional)'!A:A,'CPF Wages (Optional)'!B:B,"",0)</f>
        <v>0</v>
      </c>
      <c r="F210" s="3"/>
      <c r="G210" s="16"/>
      <c r="H210" s="20" t="str">
        <f>IFERROR(IF(OR(C210="", D210="", E210=""), "Pending...", IF(D210="Full-Time", IF((F210/G210)*E210&gt;=_xlfn.XLOOKUP(C210,'PWM Wages'!A:A, 'PWM Wages'!D:D,,0), "PASS", "FAIL"), IF(E210/G210&gt;=_xlfn.XLOOKUP(C210,'PWM Wages'!A:A, 'PWM Wages'!C:C,,0), "PASS", "FAIL"))), "Pending…")</f>
        <v>Pending...</v>
      </c>
      <c r="I210" s="21" t="str">
        <f t="shared" si="6"/>
        <v>Pending...</v>
      </c>
      <c r="J210" s="22" t="str">
        <f t="shared" si="7"/>
        <v>Pending...</v>
      </c>
      <c r="K210" s="27" t="str">
        <f>IF(D210="Full-Time", TEXT(_xlfn.XLOOKUP(C210,'PWM Wages'!A:A,'PWM Wages'!D:D,,0), "$0.00")&amp;"/mth", IF(D210="Part-Time", TEXT(_xlfn.XLOOKUP(C210, 'PWM Wages'!A:A,'PWM Wages'!C:C,,0), "$0.00")&amp;"/hr", "Pending…"))</f>
        <v>Pending…</v>
      </c>
    </row>
    <row r="211" spans="1:11" x14ac:dyDescent="0.3">
      <c r="A211" s="31"/>
      <c r="B211" s="2"/>
      <c r="C211" s="28"/>
      <c r="D211" s="2"/>
      <c r="E211" s="42">
        <f>_xlfn.XLOOKUP(B211,'CPF Wages (Optional)'!A:A,'CPF Wages (Optional)'!B:B,"",0)</f>
        <v>0</v>
      </c>
      <c r="F211" s="3"/>
      <c r="G211" s="16"/>
      <c r="H211" s="20" t="str">
        <f>IFERROR(IF(OR(C211="", D211="", E211=""), "Pending...", IF(D211="Full-Time", IF((F211/G211)*E211&gt;=_xlfn.XLOOKUP(C211,'PWM Wages'!A:A, 'PWM Wages'!D:D,,0), "PASS", "FAIL"), IF(E211/G211&gt;=_xlfn.XLOOKUP(C211,'PWM Wages'!A:A, 'PWM Wages'!C:C,,0), "PASS", "FAIL"))), "Pending…")</f>
        <v>Pending...</v>
      </c>
      <c r="I211" s="21" t="str">
        <f t="shared" si="6"/>
        <v>Pending...</v>
      </c>
      <c r="J211" s="22" t="str">
        <f t="shared" si="7"/>
        <v>Pending...</v>
      </c>
      <c r="K211" s="27" t="str">
        <f>IF(D211="Full-Time", TEXT(_xlfn.XLOOKUP(C211,'PWM Wages'!A:A,'PWM Wages'!D:D,,0), "$0.00")&amp;"/mth", IF(D211="Part-Time", TEXT(_xlfn.XLOOKUP(C211, 'PWM Wages'!A:A,'PWM Wages'!C:C,,0), "$0.00")&amp;"/hr", "Pending…"))</f>
        <v>Pending…</v>
      </c>
    </row>
    <row r="212" spans="1:11" x14ac:dyDescent="0.3">
      <c r="A212" s="31"/>
      <c r="B212" s="2"/>
      <c r="C212" s="28"/>
      <c r="D212" s="2"/>
      <c r="E212" s="42">
        <f>_xlfn.XLOOKUP(B212,'CPF Wages (Optional)'!A:A,'CPF Wages (Optional)'!B:B,"",0)</f>
        <v>0</v>
      </c>
      <c r="F212" s="3"/>
      <c r="G212" s="16"/>
      <c r="H212" s="20" t="str">
        <f>IFERROR(IF(OR(C212="", D212="", E212=""), "Pending...", IF(D212="Full-Time", IF((F212/G212)*E212&gt;=_xlfn.XLOOKUP(C212,'PWM Wages'!A:A, 'PWM Wages'!D:D,,0), "PASS", "FAIL"), IF(E212/G212&gt;=_xlfn.XLOOKUP(C212,'PWM Wages'!A:A, 'PWM Wages'!C:C,,0), "PASS", "FAIL"))), "Pending…")</f>
        <v>Pending...</v>
      </c>
      <c r="I212" s="21" t="str">
        <f t="shared" si="6"/>
        <v>Pending...</v>
      </c>
      <c r="J212" s="22" t="str">
        <f t="shared" si="7"/>
        <v>Pending...</v>
      </c>
      <c r="K212" s="27" t="str">
        <f>IF(D212="Full-Time", TEXT(_xlfn.XLOOKUP(C212,'PWM Wages'!A:A,'PWM Wages'!D:D,,0), "$0.00")&amp;"/mth", IF(D212="Part-Time", TEXT(_xlfn.XLOOKUP(C212, 'PWM Wages'!A:A,'PWM Wages'!C:C,,0), "$0.00")&amp;"/hr", "Pending…"))</f>
        <v>Pending…</v>
      </c>
    </row>
    <row r="213" spans="1:11" x14ac:dyDescent="0.3">
      <c r="A213" s="31"/>
      <c r="B213" s="2"/>
      <c r="C213" s="28"/>
      <c r="D213" s="2"/>
      <c r="E213" s="42">
        <f>_xlfn.XLOOKUP(B213,'CPF Wages (Optional)'!A:A,'CPF Wages (Optional)'!B:B,"",0)</f>
        <v>0</v>
      </c>
      <c r="F213" s="3"/>
      <c r="G213" s="16"/>
      <c r="H213" s="20" t="str">
        <f>IFERROR(IF(OR(C213="", D213="", E213=""), "Pending...", IF(D213="Full-Time", IF((F213/G213)*E213&gt;=_xlfn.XLOOKUP(C213,'PWM Wages'!A:A, 'PWM Wages'!D:D,,0), "PASS", "FAIL"), IF(E213/G213&gt;=_xlfn.XLOOKUP(C213,'PWM Wages'!A:A, 'PWM Wages'!C:C,,0), "PASS", "FAIL"))), "Pending…")</f>
        <v>Pending...</v>
      </c>
      <c r="I213" s="21" t="str">
        <f t="shared" si="6"/>
        <v>Pending...</v>
      </c>
      <c r="J213" s="22" t="str">
        <f t="shared" si="7"/>
        <v>Pending...</v>
      </c>
      <c r="K213" s="27" t="str">
        <f>IF(D213="Full-Time", TEXT(_xlfn.XLOOKUP(C213,'PWM Wages'!A:A,'PWM Wages'!D:D,,0), "$0.00")&amp;"/mth", IF(D213="Part-Time", TEXT(_xlfn.XLOOKUP(C213, 'PWM Wages'!A:A,'PWM Wages'!C:C,,0), "$0.00")&amp;"/hr", "Pending…"))</f>
        <v>Pending…</v>
      </c>
    </row>
    <row r="214" spans="1:11" x14ac:dyDescent="0.3">
      <c r="A214" s="31"/>
      <c r="B214" s="2"/>
      <c r="C214" s="28"/>
      <c r="D214" s="2"/>
      <c r="E214" s="42">
        <f>_xlfn.XLOOKUP(B214,'CPF Wages (Optional)'!A:A,'CPF Wages (Optional)'!B:B,"",0)</f>
        <v>0</v>
      </c>
      <c r="F214" s="3"/>
      <c r="G214" s="16"/>
      <c r="H214" s="20" t="str">
        <f>IFERROR(IF(OR(C214="", D214="", E214=""), "Pending...", IF(D214="Full-Time", IF((F214/G214)*E214&gt;=_xlfn.XLOOKUP(C214,'PWM Wages'!A:A, 'PWM Wages'!D:D,,0), "PASS", "FAIL"), IF(E214/G214&gt;=_xlfn.XLOOKUP(C214,'PWM Wages'!A:A, 'PWM Wages'!C:C,,0), "PASS", "FAIL"))), "Pending…")</f>
        <v>Pending...</v>
      </c>
      <c r="I214" s="21" t="str">
        <f t="shared" si="6"/>
        <v>Pending...</v>
      </c>
      <c r="J214" s="22" t="str">
        <f t="shared" si="7"/>
        <v>Pending...</v>
      </c>
      <c r="K214" s="27" t="str">
        <f>IF(D214="Full-Time", TEXT(_xlfn.XLOOKUP(C214,'PWM Wages'!A:A,'PWM Wages'!D:D,,0), "$0.00")&amp;"/mth", IF(D214="Part-Time", TEXT(_xlfn.XLOOKUP(C214, 'PWM Wages'!A:A,'PWM Wages'!C:C,,0), "$0.00")&amp;"/hr", "Pending…"))</f>
        <v>Pending…</v>
      </c>
    </row>
    <row r="215" spans="1:11" x14ac:dyDescent="0.3">
      <c r="A215" s="31"/>
      <c r="B215" s="2"/>
      <c r="C215" s="28"/>
      <c r="D215" s="2"/>
      <c r="E215" s="42">
        <f>_xlfn.XLOOKUP(B215,'CPF Wages (Optional)'!A:A,'CPF Wages (Optional)'!B:B,"",0)</f>
        <v>0</v>
      </c>
      <c r="F215" s="3"/>
      <c r="G215" s="16"/>
      <c r="H215" s="20" t="str">
        <f>IFERROR(IF(OR(C215="", D215="", E215=""), "Pending...", IF(D215="Full-Time", IF((F215/G215)*E215&gt;=_xlfn.XLOOKUP(C215,'PWM Wages'!A:A, 'PWM Wages'!D:D,,0), "PASS", "FAIL"), IF(E215/G215&gt;=_xlfn.XLOOKUP(C215,'PWM Wages'!A:A, 'PWM Wages'!C:C,,0), "PASS", "FAIL"))), "Pending…")</f>
        <v>Pending...</v>
      </c>
      <c r="I215" s="21" t="str">
        <f t="shared" si="6"/>
        <v>Pending...</v>
      </c>
      <c r="J215" s="22" t="str">
        <f t="shared" si="7"/>
        <v>Pending...</v>
      </c>
      <c r="K215" s="27" t="str">
        <f>IF(D215="Full-Time", TEXT(_xlfn.XLOOKUP(C215,'PWM Wages'!A:A,'PWM Wages'!D:D,,0), "$0.00")&amp;"/mth", IF(D215="Part-Time", TEXT(_xlfn.XLOOKUP(C215, 'PWM Wages'!A:A,'PWM Wages'!C:C,,0), "$0.00")&amp;"/hr", "Pending…"))</f>
        <v>Pending…</v>
      </c>
    </row>
    <row r="216" spans="1:11" x14ac:dyDescent="0.3">
      <c r="A216" s="31"/>
      <c r="B216" s="2"/>
      <c r="C216" s="28"/>
      <c r="D216" s="2"/>
      <c r="E216" s="42">
        <f>_xlfn.XLOOKUP(B216,'CPF Wages (Optional)'!A:A,'CPF Wages (Optional)'!B:B,"",0)</f>
        <v>0</v>
      </c>
      <c r="F216" s="3"/>
      <c r="G216" s="16"/>
      <c r="H216" s="20" t="str">
        <f>IFERROR(IF(OR(C216="", D216="", E216=""), "Pending...", IF(D216="Full-Time", IF((F216/G216)*E216&gt;=_xlfn.XLOOKUP(C216,'PWM Wages'!A:A, 'PWM Wages'!D:D,,0), "PASS", "FAIL"), IF(E216/G216&gt;=_xlfn.XLOOKUP(C216,'PWM Wages'!A:A, 'PWM Wages'!C:C,,0), "PASS", "FAIL"))), "Pending…")</f>
        <v>Pending...</v>
      </c>
      <c r="I216" s="21" t="str">
        <f t="shared" si="6"/>
        <v>Pending...</v>
      </c>
      <c r="J216" s="22" t="str">
        <f t="shared" si="7"/>
        <v>Pending...</v>
      </c>
      <c r="K216" s="27" t="str">
        <f>IF(D216="Full-Time", TEXT(_xlfn.XLOOKUP(C216,'PWM Wages'!A:A,'PWM Wages'!D:D,,0), "$0.00")&amp;"/mth", IF(D216="Part-Time", TEXT(_xlfn.XLOOKUP(C216, 'PWM Wages'!A:A,'PWM Wages'!C:C,,0), "$0.00")&amp;"/hr", "Pending…"))</f>
        <v>Pending…</v>
      </c>
    </row>
    <row r="217" spans="1:11" x14ac:dyDescent="0.3">
      <c r="A217" s="31"/>
      <c r="B217" s="2"/>
      <c r="C217" s="28"/>
      <c r="D217" s="2"/>
      <c r="E217" s="42">
        <f>_xlfn.XLOOKUP(B217,'CPF Wages (Optional)'!A:A,'CPF Wages (Optional)'!B:B,"",0)</f>
        <v>0</v>
      </c>
      <c r="F217" s="3"/>
      <c r="G217" s="16"/>
      <c r="H217" s="20" t="str">
        <f>IFERROR(IF(OR(C217="", D217="", E217=""), "Pending...", IF(D217="Full-Time", IF((F217/G217)*E217&gt;=_xlfn.XLOOKUP(C217,'PWM Wages'!A:A, 'PWM Wages'!D:D,,0), "PASS", "FAIL"), IF(E217/G217&gt;=_xlfn.XLOOKUP(C217,'PWM Wages'!A:A, 'PWM Wages'!C:C,,0), "PASS", "FAIL"))), "Pending…")</f>
        <v>Pending...</v>
      </c>
      <c r="I217" s="21" t="str">
        <f t="shared" si="6"/>
        <v>Pending...</v>
      </c>
      <c r="J217" s="22" t="str">
        <f t="shared" si="7"/>
        <v>Pending...</v>
      </c>
      <c r="K217" s="27" t="str">
        <f>IF(D217="Full-Time", TEXT(_xlfn.XLOOKUP(C217,'PWM Wages'!A:A,'PWM Wages'!D:D,,0), "$0.00")&amp;"/mth", IF(D217="Part-Time", TEXT(_xlfn.XLOOKUP(C217, 'PWM Wages'!A:A,'PWM Wages'!C:C,,0), "$0.00")&amp;"/hr", "Pending…"))</f>
        <v>Pending…</v>
      </c>
    </row>
    <row r="218" spans="1:11" x14ac:dyDescent="0.3">
      <c r="A218" s="31"/>
      <c r="B218" s="2"/>
      <c r="C218" s="28"/>
      <c r="D218" s="2"/>
      <c r="E218" s="42">
        <f>_xlfn.XLOOKUP(B218,'CPF Wages (Optional)'!A:A,'CPF Wages (Optional)'!B:B,"",0)</f>
        <v>0</v>
      </c>
      <c r="F218" s="3"/>
      <c r="G218" s="16"/>
      <c r="H218" s="20" t="str">
        <f>IFERROR(IF(OR(C218="", D218="", E218=""), "Pending...", IF(D218="Full-Time", IF((F218/G218)*E218&gt;=_xlfn.XLOOKUP(C218,'PWM Wages'!A:A, 'PWM Wages'!D:D,,0), "PASS", "FAIL"), IF(E218/G218&gt;=_xlfn.XLOOKUP(C218,'PWM Wages'!A:A, 'PWM Wages'!C:C,,0), "PASS", "FAIL"))), "Pending…")</f>
        <v>Pending...</v>
      </c>
      <c r="I218" s="21" t="str">
        <f t="shared" si="6"/>
        <v>Pending...</v>
      </c>
      <c r="J218" s="22" t="str">
        <f t="shared" si="7"/>
        <v>Pending...</v>
      </c>
      <c r="K218" s="27" t="str">
        <f>IF(D218="Full-Time", TEXT(_xlfn.XLOOKUP(C218,'PWM Wages'!A:A,'PWM Wages'!D:D,,0), "$0.00")&amp;"/mth", IF(D218="Part-Time", TEXT(_xlfn.XLOOKUP(C218, 'PWM Wages'!A:A,'PWM Wages'!C:C,,0), "$0.00")&amp;"/hr", "Pending…"))</f>
        <v>Pending…</v>
      </c>
    </row>
    <row r="219" spans="1:11" x14ac:dyDescent="0.3">
      <c r="A219" s="31"/>
      <c r="B219" s="2"/>
      <c r="C219" s="28"/>
      <c r="D219" s="2"/>
      <c r="E219" s="42">
        <f>_xlfn.XLOOKUP(B219,'CPF Wages (Optional)'!A:A,'CPF Wages (Optional)'!B:B,"",0)</f>
        <v>0</v>
      </c>
      <c r="F219" s="3"/>
      <c r="G219" s="16"/>
      <c r="H219" s="20" t="str">
        <f>IFERROR(IF(OR(C219="", D219="", E219=""), "Pending...", IF(D219="Full-Time", IF((F219/G219)*E219&gt;=_xlfn.XLOOKUP(C219,'PWM Wages'!A:A, 'PWM Wages'!D:D,,0), "PASS", "FAIL"), IF(E219/G219&gt;=_xlfn.XLOOKUP(C219,'PWM Wages'!A:A, 'PWM Wages'!C:C,,0), "PASS", "FAIL"))), "Pending…")</f>
        <v>Pending...</v>
      </c>
      <c r="I219" s="21" t="str">
        <f t="shared" si="6"/>
        <v>Pending...</v>
      </c>
      <c r="J219" s="22" t="str">
        <f t="shared" si="7"/>
        <v>Pending...</v>
      </c>
      <c r="K219" s="27" t="str">
        <f>IF(D219="Full-Time", TEXT(_xlfn.XLOOKUP(C219,'PWM Wages'!A:A,'PWM Wages'!D:D,,0), "$0.00")&amp;"/mth", IF(D219="Part-Time", TEXT(_xlfn.XLOOKUP(C219, 'PWM Wages'!A:A,'PWM Wages'!C:C,,0), "$0.00")&amp;"/hr", "Pending…"))</f>
        <v>Pending…</v>
      </c>
    </row>
    <row r="220" spans="1:11" x14ac:dyDescent="0.3">
      <c r="A220" s="31"/>
      <c r="B220" s="2"/>
      <c r="C220" s="28"/>
      <c r="D220" s="2"/>
      <c r="E220" s="42">
        <f>_xlfn.XLOOKUP(B220,'CPF Wages (Optional)'!A:A,'CPF Wages (Optional)'!B:B,"",0)</f>
        <v>0</v>
      </c>
      <c r="F220" s="3"/>
      <c r="G220" s="16"/>
      <c r="H220" s="20" t="str">
        <f>IFERROR(IF(OR(C220="", D220="", E220=""), "Pending...", IF(D220="Full-Time", IF((F220/G220)*E220&gt;=_xlfn.XLOOKUP(C220,'PWM Wages'!A:A, 'PWM Wages'!D:D,,0), "PASS", "FAIL"), IF(E220/G220&gt;=_xlfn.XLOOKUP(C220,'PWM Wages'!A:A, 'PWM Wages'!C:C,,0), "PASS", "FAIL"))), "Pending…")</f>
        <v>Pending...</v>
      </c>
      <c r="I220" s="21" t="str">
        <f t="shared" si="6"/>
        <v>Pending...</v>
      </c>
      <c r="J220" s="22" t="str">
        <f t="shared" si="7"/>
        <v>Pending...</v>
      </c>
      <c r="K220" s="27" t="str">
        <f>IF(D220="Full-Time", TEXT(_xlfn.XLOOKUP(C220,'PWM Wages'!A:A,'PWM Wages'!D:D,,0), "$0.00")&amp;"/mth", IF(D220="Part-Time", TEXT(_xlfn.XLOOKUP(C220, 'PWM Wages'!A:A,'PWM Wages'!C:C,,0), "$0.00")&amp;"/hr", "Pending…"))</f>
        <v>Pending…</v>
      </c>
    </row>
    <row r="221" spans="1:11" x14ac:dyDescent="0.3">
      <c r="A221" s="31"/>
      <c r="B221" s="2"/>
      <c r="C221" s="28"/>
      <c r="D221" s="2"/>
      <c r="E221" s="42">
        <f>_xlfn.XLOOKUP(B221,'CPF Wages (Optional)'!A:A,'CPF Wages (Optional)'!B:B,"",0)</f>
        <v>0</v>
      </c>
      <c r="F221" s="3"/>
      <c r="G221" s="16"/>
      <c r="H221" s="20" t="str">
        <f>IFERROR(IF(OR(C221="", D221="", E221=""), "Pending...", IF(D221="Full-Time", IF((F221/G221)*E221&gt;=_xlfn.XLOOKUP(C221,'PWM Wages'!A:A, 'PWM Wages'!D:D,,0), "PASS", "FAIL"), IF(E221/G221&gt;=_xlfn.XLOOKUP(C221,'PWM Wages'!A:A, 'PWM Wages'!C:C,,0), "PASS", "FAIL"))), "Pending…")</f>
        <v>Pending...</v>
      </c>
      <c r="I221" s="21" t="str">
        <f t="shared" si="6"/>
        <v>Pending...</v>
      </c>
      <c r="J221" s="22" t="str">
        <f t="shared" si="7"/>
        <v>Pending...</v>
      </c>
      <c r="K221" s="27" t="str">
        <f>IF(D221="Full-Time", TEXT(_xlfn.XLOOKUP(C221,'PWM Wages'!A:A,'PWM Wages'!D:D,,0), "$0.00")&amp;"/mth", IF(D221="Part-Time", TEXT(_xlfn.XLOOKUP(C221, 'PWM Wages'!A:A,'PWM Wages'!C:C,,0), "$0.00")&amp;"/hr", "Pending…"))</f>
        <v>Pending…</v>
      </c>
    </row>
    <row r="222" spans="1:11" x14ac:dyDescent="0.3">
      <c r="A222" s="31"/>
      <c r="B222" s="2"/>
      <c r="C222" s="28"/>
      <c r="D222" s="2"/>
      <c r="E222" s="42">
        <f>_xlfn.XLOOKUP(B222,'CPF Wages (Optional)'!A:A,'CPF Wages (Optional)'!B:B,"",0)</f>
        <v>0</v>
      </c>
      <c r="F222" s="3"/>
      <c r="G222" s="16"/>
      <c r="H222" s="20" t="str">
        <f>IFERROR(IF(OR(C222="", D222="", E222=""), "Pending...", IF(D222="Full-Time", IF((F222/G222)*E222&gt;=_xlfn.XLOOKUP(C222,'PWM Wages'!A:A, 'PWM Wages'!D:D,,0), "PASS", "FAIL"), IF(E222/G222&gt;=_xlfn.XLOOKUP(C222,'PWM Wages'!A:A, 'PWM Wages'!C:C,,0), "PASS", "FAIL"))), "Pending…")</f>
        <v>Pending...</v>
      </c>
      <c r="I222" s="21" t="str">
        <f t="shared" si="6"/>
        <v>Pending...</v>
      </c>
      <c r="J222" s="22" t="str">
        <f t="shared" si="7"/>
        <v>Pending...</v>
      </c>
      <c r="K222" s="27" t="str">
        <f>IF(D222="Full-Time", TEXT(_xlfn.XLOOKUP(C222,'PWM Wages'!A:A,'PWM Wages'!D:D,,0), "$0.00")&amp;"/mth", IF(D222="Part-Time", TEXT(_xlfn.XLOOKUP(C222, 'PWM Wages'!A:A,'PWM Wages'!C:C,,0), "$0.00")&amp;"/hr", "Pending…"))</f>
        <v>Pending…</v>
      </c>
    </row>
    <row r="223" spans="1:11" x14ac:dyDescent="0.3">
      <c r="A223" s="31"/>
      <c r="B223" s="2"/>
      <c r="C223" s="28"/>
      <c r="D223" s="2"/>
      <c r="E223" s="42">
        <f>_xlfn.XLOOKUP(B223,'CPF Wages (Optional)'!A:A,'CPF Wages (Optional)'!B:B,"",0)</f>
        <v>0</v>
      </c>
      <c r="F223" s="3"/>
      <c r="G223" s="16"/>
      <c r="H223" s="20" t="str">
        <f>IFERROR(IF(OR(C223="", D223="", E223=""), "Pending...", IF(D223="Full-Time", IF((F223/G223)*E223&gt;=_xlfn.XLOOKUP(C223,'PWM Wages'!A:A, 'PWM Wages'!D:D,,0), "PASS", "FAIL"), IF(E223/G223&gt;=_xlfn.XLOOKUP(C223,'PWM Wages'!A:A, 'PWM Wages'!C:C,,0), "PASS", "FAIL"))), "Pending…")</f>
        <v>Pending...</v>
      </c>
      <c r="I223" s="21" t="str">
        <f t="shared" si="6"/>
        <v>Pending...</v>
      </c>
      <c r="J223" s="22" t="str">
        <f t="shared" si="7"/>
        <v>Pending...</v>
      </c>
      <c r="K223" s="27" t="str">
        <f>IF(D223="Full-Time", TEXT(_xlfn.XLOOKUP(C223,'PWM Wages'!A:A,'PWM Wages'!D:D,,0), "$0.00")&amp;"/mth", IF(D223="Part-Time", TEXT(_xlfn.XLOOKUP(C223, 'PWM Wages'!A:A,'PWM Wages'!C:C,,0), "$0.00")&amp;"/hr", "Pending…"))</f>
        <v>Pending…</v>
      </c>
    </row>
    <row r="224" spans="1:11" x14ac:dyDescent="0.3">
      <c r="A224" s="31"/>
      <c r="B224" s="2"/>
      <c r="C224" s="28"/>
      <c r="D224" s="2"/>
      <c r="E224" s="42">
        <f>_xlfn.XLOOKUP(B224,'CPF Wages (Optional)'!A:A,'CPF Wages (Optional)'!B:B,"",0)</f>
        <v>0</v>
      </c>
      <c r="F224" s="3"/>
      <c r="G224" s="16"/>
      <c r="H224" s="20" t="str">
        <f>IFERROR(IF(OR(C224="", D224="", E224=""), "Pending...", IF(D224="Full-Time", IF((F224/G224)*E224&gt;=_xlfn.XLOOKUP(C224,'PWM Wages'!A:A, 'PWM Wages'!D:D,,0), "PASS", "FAIL"), IF(E224/G224&gt;=_xlfn.XLOOKUP(C224,'PWM Wages'!A:A, 'PWM Wages'!C:C,,0), "PASS", "FAIL"))), "Pending…")</f>
        <v>Pending...</v>
      </c>
      <c r="I224" s="21" t="str">
        <f t="shared" si="6"/>
        <v>Pending...</v>
      </c>
      <c r="J224" s="22" t="str">
        <f t="shared" si="7"/>
        <v>Pending...</v>
      </c>
      <c r="K224" s="27" t="str">
        <f>IF(D224="Full-Time", TEXT(_xlfn.XLOOKUP(C224,'PWM Wages'!A:A,'PWM Wages'!D:D,,0), "$0.00")&amp;"/mth", IF(D224="Part-Time", TEXT(_xlfn.XLOOKUP(C224, 'PWM Wages'!A:A,'PWM Wages'!C:C,,0), "$0.00")&amp;"/hr", "Pending…"))</f>
        <v>Pending…</v>
      </c>
    </row>
    <row r="225" spans="1:11" x14ac:dyDescent="0.3">
      <c r="A225" s="31"/>
      <c r="B225" s="2"/>
      <c r="C225" s="28"/>
      <c r="D225" s="2"/>
      <c r="E225" s="42">
        <f>_xlfn.XLOOKUP(B225,'CPF Wages (Optional)'!A:A,'CPF Wages (Optional)'!B:B,"",0)</f>
        <v>0</v>
      </c>
      <c r="F225" s="3"/>
      <c r="G225" s="16"/>
      <c r="H225" s="20" t="str">
        <f>IFERROR(IF(OR(C225="", D225="", E225=""), "Pending...", IF(D225="Full-Time", IF((F225/G225)*E225&gt;=_xlfn.XLOOKUP(C225,'PWM Wages'!A:A, 'PWM Wages'!D:D,,0), "PASS", "FAIL"), IF(E225/G225&gt;=_xlfn.XLOOKUP(C225,'PWM Wages'!A:A, 'PWM Wages'!C:C,,0), "PASS", "FAIL"))), "Pending…")</f>
        <v>Pending...</v>
      </c>
      <c r="I225" s="21" t="str">
        <f t="shared" si="6"/>
        <v>Pending...</v>
      </c>
      <c r="J225" s="22" t="str">
        <f t="shared" si="7"/>
        <v>Pending...</v>
      </c>
      <c r="K225" s="27" t="str">
        <f>IF(D225="Full-Time", TEXT(_xlfn.XLOOKUP(C225,'PWM Wages'!A:A,'PWM Wages'!D:D,,0), "$0.00")&amp;"/mth", IF(D225="Part-Time", TEXT(_xlfn.XLOOKUP(C225, 'PWM Wages'!A:A,'PWM Wages'!C:C,,0), "$0.00")&amp;"/hr", "Pending…"))</f>
        <v>Pending…</v>
      </c>
    </row>
    <row r="226" spans="1:11" x14ac:dyDescent="0.3">
      <c r="A226" s="31"/>
      <c r="B226" s="2"/>
      <c r="C226" s="28"/>
      <c r="D226" s="2"/>
      <c r="E226" s="42">
        <f>_xlfn.XLOOKUP(B226,'CPF Wages (Optional)'!A:A,'CPF Wages (Optional)'!B:B,"",0)</f>
        <v>0</v>
      </c>
      <c r="F226" s="3"/>
      <c r="G226" s="16"/>
      <c r="H226" s="20" t="str">
        <f>IFERROR(IF(OR(C226="", D226="", E226=""), "Pending...", IF(D226="Full-Time", IF((F226/G226)*E226&gt;=_xlfn.XLOOKUP(C226,'PWM Wages'!A:A, 'PWM Wages'!D:D,,0), "PASS", "FAIL"), IF(E226/G226&gt;=_xlfn.XLOOKUP(C226,'PWM Wages'!A:A, 'PWM Wages'!C:C,,0), "PASS", "FAIL"))), "Pending…")</f>
        <v>Pending...</v>
      </c>
      <c r="I226" s="21" t="str">
        <f t="shared" si="6"/>
        <v>Pending...</v>
      </c>
      <c r="J226" s="22" t="str">
        <f t="shared" si="7"/>
        <v>Pending...</v>
      </c>
      <c r="K226" s="27" t="str">
        <f>IF(D226="Full-Time", TEXT(_xlfn.XLOOKUP(C226,'PWM Wages'!A:A,'PWM Wages'!D:D,,0), "$0.00")&amp;"/mth", IF(D226="Part-Time", TEXT(_xlfn.XLOOKUP(C226, 'PWM Wages'!A:A,'PWM Wages'!C:C,,0), "$0.00")&amp;"/hr", "Pending…"))</f>
        <v>Pending…</v>
      </c>
    </row>
    <row r="227" spans="1:11" x14ac:dyDescent="0.3">
      <c r="A227" s="31"/>
      <c r="B227" s="2"/>
      <c r="C227" s="28"/>
      <c r="D227" s="2"/>
      <c r="E227" s="42">
        <f>_xlfn.XLOOKUP(B227,'CPF Wages (Optional)'!A:A,'CPF Wages (Optional)'!B:B,"",0)</f>
        <v>0</v>
      </c>
      <c r="F227" s="3"/>
      <c r="G227" s="16"/>
      <c r="H227" s="20" t="str">
        <f>IFERROR(IF(OR(C227="", D227="", E227=""), "Pending...", IF(D227="Full-Time", IF((F227/G227)*E227&gt;=_xlfn.XLOOKUP(C227,'PWM Wages'!A:A, 'PWM Wages'!D:D,,0), "PASS", "FAIL"), IF(E227/G227&gt;=_xlfn.XLOOKUP(C227,'PWM Wages'!A:A, 'PWM Wages'!C:C,,0), "PASS", "FAIL"))), "Pending…")</f>
        <v>Pending...</v>
      </c>
      <c r="I227" s="21" t="str">
        <f t="shared" si="6"/>
        <v>Pending...</v>
      </c>
      <c r="J227" s="22" t="str">
        <f t="shared" si="7"/>
        <v>Pending...</v>
      </c>
      <c r="K227" s="27" t="str">
        <f>IF(D227="Full-Time", TEXT(_xlfn.XLOOKUP(C227,'PWM Wages'!A:A,'PWM Wages'!D:D,,0), "$0.00")&amp;"/mth", IF(D227="Part-Time", TEXT(_xlfn.XLOOKUP(C227, 'PWM Wages'!A:A,'PWM Wages'!C:C,,0), "$0.00")&amp;"/hr", "Pending…"))</f>
        <v>Pending…</v>
      </c>
    </row>
    <row r="228" spans="1:11" x14ac:dyDescent="0.3">
      <c r="A228" s="31"/>
      <c r="B228" s="2"/>
      <c r="C228" s="28"/>
      <c r="D228" s="2"/>
      <c r="E228" s="42">
        <f>_xlfn.XLOOKUP(B228,'CPF Wages (Optional)'!A:A,'CPF Wages (Optional)'!B:B,"",0)</f>
        <v>0</v>
      </c>
      <c r="F228" s="3"/>
      <c r="G228" s="16"/>
      <c r="H228" s="20" t="str">
        <f>IFERROR(IF(OR(C228="", D228="", E228=""), "Pending...", IF(D228="Full-Time", IF((F228/G228)*E228&gt;=_xlfn.XLOOKUP(C228,'PWM Wages'!A:A, 'PWM Wages'!D:D,,0), "PASS", "FAIL"), IF(E228/G228&gt;=_xlfn.XLOOKUP(C228,'PWM Wages'!A:A, 'PWM Wages'!C:C,,0), "PASS", "FAIL"))), "Pending…")</f>
        <v>Pending...</v>
      </c>
      <c r="I228" s="21" t="str">
        <f t="shared" si="6"/>
        <v>Pending...</v>
      </c>
      <c r="J228" s="22" t="str">
        <f t="shared" si="7"/>
        <v>Pending...</v>
      </c>
      <c r="K228" s="27" t="str">
        <f>IF(D228="Full-Time", TEXT(_xlfn.XLOOKUP(C228,'PWM Wages'!A:A,'PWM Wages'!D:D,,0), "$0.00")&amp;"/mth", IF(D228="Part-Time", TEXT(_xlfn.XLOOKUP(C228, 'PWM Wages'!A:A,'PWM Wages'!C:C,,0), "$0.00")&amp;"/hr", "Pending…"))</f>
        <v>Pending…</v>
      </c>
    </row>
    <row r="229" spans="1:11" x14ac:dyDescent="0.3">
      <c r="A229" s="31"/>
      <c r="B229" s="2"/>
      <c r="C229" s="28"/>
      <c r="D229" s="2"/>
      <c r="E229" s="42">
        <f>_xlfn.XLOOKUP(B229,'CPF Wages (Optional)'!A:A,'CPF Wages (Optional)'!B:B,"",0)</f>
        <v>0</v>
      </c>
      <c r="F229" s="3"/>
      <c r="G229" s="16"/>
      <c r="H229" s="20" t="str">
        <f>IFERROR(IF(OR(C229="", D229="", E229=""), "Pending...", IF(D229="Full-Time", IF((F229/G229)*E229&gt;=_xlfn.XLOOKUP(C229,'PWM Wages'!A:A, 'PWM Wages'!D:D,,0), "PASS", "FAIL"), IF(E229/G229&gt;=_xlfn.XLOOKUP(C229,'PWM Wages'!A:A, 'PWM Wages'!C:C,,0), "PASS", "FAIL"))), "Pending…")</f>
        <v>Pending...</v>
      </c>
      <c r="I229" s="21" t="str">
        <f t="shared" si="6"/>
        <v>Pending...</v>
      </c>
      <c r="J229" s="22" t="str">
        <f t="shared" si="7"/>
        <v>Pending...</v>
      </c>
      <c r="K229" s="27" t="str">
        <f>IF(D229="Full-Time", TEXT(_xlfn.XLOOKUP(C229,'PWM Wages'!A:A,'PWM Wages'!D:D,,0), "$0.00")&amp;"/mth", IF(D229="Part-Time", TEXT(_xlfn.XLOOKUP(C229, 'PWM Wages'!A:A,'PWM Wages'!C:C,,0), "$0.00")&amp;"/hr", "Pending…"))</f>
        <v>Pending…</v>
      </c>
    </row>
    <row r="230" spans="1:11" x14ac:dyDescent="0.3">
      <c r="A230" s="31"/>
      <c r="B230" s="2"/>
      <c r="C230" s="28"/>
      <c r="D230" s="2"/>
      <c r="E230" s="42">
        <f>_xlfn.XLOOKUP(B230,'CPF Wages (Optional)'!A:A,'CPF Wages (Optional)'!B:B,"",0)</f>
        <v>0</v>
      </c>
      <c r="F230" s="3"/>
      <c r="G230" s="16"/>
      <c r="H230" s="20" t="str">
        <f>IFERROR(IF(OR(C230="", D230="", E230=""), "Pending...", IF(D230="Full-Time", IF((F230/G230)*E230&gt;=_xlfn.XLOOKUP(C230,'PWM Wages'!A:A, 'PWM Wages'!D:D,,0), "PASS", "FAIL"), IF(E230/G230&gt;=_xlfn.XLOOKUP(C230,'PWM Wages'!A:A, 'PWM Wages'!C:C,,0), "PASS", "FAIL"))), "Pending…")</f>
        <v>Pending...</v>
      </c>
      <c r="I230" s="21" t="str">
        <f t="shared" si="6"/>
        <v>Pending...</v>
      </c>
      <c r="J230" s="22" t="str">
        <f t="shared" si="7"/>
        <v>Pending...</v>
      </c>
      <c r="K230" s="27" t="str">
        <f>IF(D230="Full-Time", TEXT(_xlfn.XLOOKUP(C230,'PWM Wages'!A:A,'PWM Wages'!D:D,,0), "$0.00")&amp;"/mth", IF(D230="Part-Time", TEXT(_xlfn.XLOOKUP(C230, 'PWM Wages'!A:A,'PWM Wages'!C:C,,0), "$0.00")&amp;"/hr", "Pending…"))</f>
        <v>Pending…</v>
      </c>
    </row>
    <row r="231" spans="1:11" x14ac:dyDescent="0.3">
      <c r="A231" s="31"/>
      <c r="B231" s="2"/>
      <c r="C231" s="28"/>
      <c r="D231" s="2"/>
      <c r="E231" s="42">
        <f>_xlfn.XLOOKUP(B231,'CPF Wages (Optional)'!A:A,'CPF Wages (Optional)'!B:B,"",0)</f>
        <v>0</v>
      </c>
      <c r="F231" s="3"/>
      <c r="G231" s="16"/>
      <c r="H231" s="20" t="str">
        <f>IFERROR(IF(OR(C231="", D231="", E231=""), "Pending...", IF(D231="Full-Time", IF((F231/G231)*E231&gt;=_xlfn.XLOOKUP(C231,'PWM Wages'!A:A, 'PWM Wages'!D:D,,0), "PASS", "FAIL"), IF(E231/G231&gt;=_xlfn.XLOOKUP(C231,'PWM Wages'!A:A, 'PWM Wages'!C:C,,0), "PASS", "FAIL"))), "Pending…")</f>
        <v>Pending...</v>
      </c>
      <c r="I231" s="21" t="str">
        <f t="shared" si="6"/>
        <v>Pending...</v>
      </c>
      <c r="J231" s="22" t="str">
        <f t="shared" si="7"/>
        <v>Pending...</v>
      </c>
      <c r="K231" s="27" t="str">
        <f>IF(D231="Full-Time", TEXT(_xlfn.XLOOKUP(C231,'PWM Wages'!A:A,'PWM Wages'!D:D,,0), "$0.00")&amp;"/mth", IF(D231="Part-Time", TEXT(_xlfn.XLOOKUP(C231, 'PWM Wages'!A:A,'PWM Wages'!C:C,,0), "$0.00")&amp;"/hr", "Pending…"))</f>
        <v>Pending…</v>
      </c>
    </row>
    <row r="232" spans="1:11" x14ac:dyDescent="0.3">
      <c r="A232" s="31"/>
      <c r="B232" s="2"/>
      <c r="C232" s="28"/>
      <c r="D232" s="2"/>
      <c r="E232" s="42">
        <f>_xlfn.XLOOKUP(B232,'CPF Wages (Optional)'!A:A,'CPF Wages (Optional)'!B:B,"",0)</f>
        <v>0</v>
      </c>
      <c r="F232" s="3"/>
      <c r="G232" s="16"/>
      <c r="H232" s="20" t="str">
        <f>IFERROR(IF(OR(C232="", D232="", E232=""), "Pending...", IF(D232="Full-Time", IF((F232/G232)*E232&gt;=_xlfn.XLOOKUP(C232,'PWM Wages'!A:A, 'PWM Wages'!D:D,,0), "PASS", "FAIL"), IF(E232/G232&gt;=_xlfn.XLOOKUP(C232,'PWM Wages'!A:A, 'PWM Wages'!C:C,,0), "PASS", "FAIL"))), "Pending…")</f>
        <v>Pending...</v>
      </c>
      <c r="I232" s="21" t="str">
        <f t="shared" si="6"/>
        <v>Pending...</v>
      </c>
      <c r="J232" s="22" t="str">
        <f t="shared" si="7"/>
        <v>Pending...</v>
      </c>
      <c r="K232" s="27" t="str">
        <f>IF(D232="Full-Time", TEXT(_xlfn.XLOOKUP(C232,'PWM Wages'!A:A,'PWM Wages'!D:D,,0), "$0.00")&amp;"/mth", IF(D232="Part-Time", TEXT(_xlfn.XLOOKUP(C232, 'PWM Wages'!A:A,'PWM Wages'!C:C,,0), "$0.00")&amp;"/hr", "Pending…"))</f>
        <v>Pending…</v>
      </c>
    </row>
    <row r="233" spans="1:11" x14ac:dyDescent="0.3">
      <c r="A233" s="31"/>
      <c r="B233" s="2"/>
      <c r="C233" s="28"/>
      <c r="D233" s="2"/>
      <c r="E233" s="42">
        <f>_xlfn.XLOOKUP(B233,'CPF Wages (Optional)'!A:A,'CPF Wages (Optional)'!B:B,"",0)</f>
        <v>0</v>
      </c>
      <c r="F233" s="3"/>
      <c r="G233" s="16"/>
      <c r="H233" s="20" t="str">
        <f>IFERROR(IF(OR(C233="", D233="", E233=""), "Pending...", IF(D233="Full-Time", IF((F233/G233)*E233&gt;=_xlfn.XLOOKUP(C233,'PWM Wages'!A:A, 'PWM Wages'!D:D,,0), "PASS", "FAIL"), IF(E233/G233&gt;=_xlfn.XLOOKUP(C233,'PWM Wages'!A:A, 'PWM Wages'!C:C,,0), "PASS", "FAIL"))), "Pending…")</f>
        <v>Pending...</v>
      </c>
      <c r="I233" s="21" t="str">
        <f t="shared" si="6"/>
        <v>Pending...</v>
      </c>
      <c r="J233" s="22" t="str">
        <f t="shared" si="7"/>
        <v>Pending...</v>
      </c>
      <c r="K233" s="27" t="str">
        <f>IF(D233="Full-Time", TEXT(_xlfn.XLOOKUP(C233,'PWM Wages'!A:A,'PWM Wages'!D:D,,0), "$0.00")&amp;"/mth", IF(D233="Part-Time", TEXT(_xlfn.XLOOKUP(C233, 'PWM Wages'!A:A,'PWM Wages'!C:C,,0), "$0.00")&amp;"/hr", "Pending…"))</f>
        <v>Pending…</v>
      </c>
    </row>
    <row r="234" spans="1:11" x14ac:dyDescent="0.3">
      <c r="A234" s="31"/>
      <c r="B234" s="2"/>
      <c r="C234" s="28"/>
      <c r="D234" s="2"/>
      <c r="E234" s="42">
        <f>_xlfn.XLOOKUP(B234,'CPF Wages (Optional)'!A:A,'CPF Wages (Optional)'!B:B,"",0)</f>
        <v>0</v>
      </c>
      <c r="F234" s="3"/>
      <c r="G234" s="16"/>
      <c r="H234" s="20" t="str">
        <f>IFERROR(IF(OR(C234="", D234="", E234=""), "Pending...", IF(D234="Full-Time", IF((F234/G234)*E234&gt;=_xlfn.XLOOKUP(C234,'PWM Wages'!A:A, 'PWM Wages'!D:D,,0), "PASS", "FAIL"), IF(E234/G234&gt;=_xlfn.XLOOKUP(C234,'PWM Wages'!A:A, 'PWM Wages'!C:C,,0), "PASS", "FAIL"))), "Pending…")</f>
        <v>Pending...</v>
      </c>
      <c r="I234" s="21" t="str">
        <f t="shared" si="6"/>
        <v>Pending...</v>
      </c>
      <c r="J234" s="22" t="str">
        <f t="shared" si="7"/>
        <v>Pending...</v>
      </c>
      <c r="K234" s="27" t="str">
        <f>IF(D234="Full-Time", TEXT(_xlfn.XLOOKUP(C234,'PWM Wages'!A:A,'PWM Wages'!D:D,,0), "$0.00")&amp;"/mth", IF(D234="Part-Time", TEXT(_xlfn.XLOOKUP(C234, 'PWM Wages'!A:A,'PWM Wages'!C:C,,0), "$0.00")&amp;"/hr", "Pending…"))</f>
        <v>Pending…</v>
      </c>
    </row>
    <row r="235" spans="1:11" x14ac:dyDescent="0.3">
      <c r="A235" s="31"/>
      <c r="B235" s="2"/>
      <c r="C235" s="28"/>
      <c r="D235" s="2"/>
      <c r="E235" s="42">
        <f>_xlfn.XLOOKUP(B235,'CPF Wages (Optional)'!A:A,'CPF Wages (Optional)'!B:B,"",0)</f>
        <v>0</v>
      </c>
      <c r="F235" s="3"/>
      <c r="G235" s="16"/>
      <c r="H235" s="20" t="str">
        <f>IFERROR(IF(OR(C235="", D235="", E235=""), "Pending...", IF(D235="Full-Time", IF((F235/G235)*E235&gt;=_xlfn.XLOOKUP(C235,'PWM Wages'!A:A, 'PWM Wages'!D:D,,0), "PASS", "FAIL"), IF(E235/G235&gt;=_xlfn.XLOOKUP(C235,'PWM Wages'!A:A, 'PWM Wages'!C:C,,0), "PASS", "FAIL"))), "Pending…")</f>
        <v>Pending...</v>
      </c>
      <c r="I235" s="21" t="str">
        <f t="shared" si="6"/>
        <v>Pending...</v>
      </c>
      <c r="J235" s="22" t="str">
        <f t="shared" si="7"/>
        <v>Pending...</v>
      </c>
      <c r="K235" s="27" t="str">
        <f>IF(D235="Full-Time", TEXT(_xlfn.XLOOKUP(C235,'PWM Wages'!A:A,'PWM Wages'!D:D,,0), "$0.00")&amp;"/mth", IF(D235="Part-Time", TEXT(_xlfn.XLOOKUP(C235, 'PWM Wages'!A:A,'PWM Wages'!C:C,,0), "$0.00")&amp;"/hr", "Pending…"))</f>
        <v>Pending…</v>
      </c>
    </row>
    <row r="236" spans="1:11" x14ac:dyDescent="0.3">
      <c r="A236" s="31"/>
      <c r="B236" s="2"/>
      <c r="C236" s="28"/>
      <c r="D236" s="2"/>
      <c r="E236" s="42">
        <f>_xlfn.XLOOKUP(B236,'CPF Wages (Optional)'!A:A,'CPF Wages (Optional)'!B:B,"",0)</f>
        <v>0</v>
      </c>
      <c r="F236" s="3"/>
      <c r="G236" s="16"/>
      <c r="H236" s="20" t="str">
        <f>IFERROR(IF(OR(C236="", D236="", E236=""), "Pending...", IF(D236="Full-Time", IF((F236/G236)*E236&gt;=_xlfn.XLOOKUP(C236,'PWM Wages'!A:A, 'PWM Wages'!D:D,,0), "PASS", "FAIL"), IF(E236/G236&gt;=_xlfn.XLOOKUP(C236,'PWM Wages'!A:A, 'PWM Wages'!C:C,,0), "PASS", "FAIL"))), "Pending…")</f>
        <v>Pending...</v>
      </c>
      <c r="I236" s="21" t="str">
        <f t="shared" si="6"/>
        <v>Pending...</v>
      </c>
      <c r="J236" s="22" t="str">
        <f t="shared" si="7"/>
        <v>Pending...</v>
      </c>
      <c r="K236" s="27" t="str">
        <f>IF(D236="Full-Time", TEXT(_xlfn.XLOOKUP(C236,'PWM Wages'!A:A,'PWM Wages'!D:D,,0), "$0.00")&amp;"/mth", IF(D236="Part-Time", TEXT(_xlfn.XLOOKUP(C236, 'PWM Wages'!A:A,'PWM Wages'!C:C,,0), "$0.00")&amp;"/hr", "Pending…"))</f>
        <v>Pending…</v>
      </c>
    </row>
    <row r="237" spans="1:11" x14ac:dyDescent="0.3">
      <c r="A237" s="31"/>
      <c r="B237" s="2"/>
      <c r="C237" s="28"/>
      <c r="D237" s="2"/>
      <c r="E237" s="42">
        <f>_xlfn.XLOOKUP(B237,'CPF Wages (Optional)'!A:A,'CPF Wages (Optional)'!B:B,"",0)</f>
        <v>0</v>
      </c>
      <c r="F237" s="3"/>
      <c r="G237" s="16"/>
      <c r="H237" s="20" t="str">
        <f>IFERROR(IF(OR(C237="", D237="", E237=""), "Pending...", IF(D237="Full-Time", IF((F237/G237)*E237&gt;=_xlfn.XLOOKUP(C237,'PWM Wages'!A:A, 'PWM Wages'!D:D,,0), "PASS", "FAIL"), IF(E237/G237&gt;=_xlfn.XLOOKUP(C237,'PWM Wages'!A:A, 'PWM Wages'!C:C,,0), "PASS", "FAIL"))), "Pending…")</f>
        <v>Pending...</v>
      </c>
      <c r="I237" s="21" t="str">
        <f t="shared" si="6"/>
        <v>Pending...</v>
      </c>
      <c r="J237" s="22" t="str">
        <f t="shared" si="7"/>
        <v>Pending...</v>
      </c>
      <c r="K237" s="27" t="str">
        <f>IF(D237="Full-Time", TEXT(_xlfn.XLOOKUP(C237,'PWM Wages'!A:A,'PWM Wages'!D:D,,0), "$0.00")&amp;"/mth", IF(D237="Part-Time", TEXT(_xlfn.XLOOKUP(C237, 'PWM Wages'!A:A,'PWM Wages'!C:C,,0), "$0.00")&amp;"/hr", "Pending…"))</f>
        <v>Pending…</v>
      </c>
    </row>
    <row r="238" spans="1:11" x14ac:dyDescent="0.3">
      <c r="A238" s="31"/>
      <c r="B238" s="2"/>
      <c r="C238" s="28"/>
      <c r="D238" s="2"/>
      <c r="E238" s="42">
        <f>_xlfn.XLOOKUP(B238,'CPF Wages (Optional)'!A:A,'CPF Wages (Optional)'!B:B,"",0)</f>
        <v>0</v>
      </c>
      <c r="F238" s="3"/>
      <c r="G238" s="16"/>
      <c r="H238" s="20" t="str">
        <f>IFERROR(IF(OR(C238="", D238="", E238=""), "Pending...", IF(D238="Full-Time", IF((F238/G238)*E238&gt;=_xlfn.XLOOKUP(C238,'PWM Wages'!A:A, 'PWM Wages'!D:D,,0), "PASS", "FAIL"), IF(E238/G238&gt;=_xlfn.XLOOKUP(C238,'PWM Wages'!A:A, 'PWM Wages'!C:C,,0), "PASS", "FAIL"))), "Pending…")</f>
        <v>Pending...</v>
      </c>
      <c r="I238" s="21" t="str">
        <f t="shared" si="6"/>
        <v>Pending...</v>
      </c>
      <c r="J238" s="22" t="str">
        <f t="shared" si="7"/>
        <v>Pending...</v>
      </c>
      <c r="K238" s="27" t="str">
        <f>IF(D238="Full-Time", TEXT(_xlfn.XLOOKUP(C238,'PWM Wages'!A:A,'PWM Wages'!D:D,,0), "$0.00")&amp;"/mth", IF(D238="Part-Time", TEXT(_xlfn.XLOOKUP(C238, 'PWM Wages'!A:A,'PWM Wages'!C:C,,0), "$0.00")&amp;"/hr", "Pending…"))</f>
        <v>Pending…</v>
      </c>
    </row>
    <row r="239" spans="1:11" x14ac:dyDescent="0.3">
      <c r="A239" s="31"/>
      <c r="B239" s="2"/>
      <c r="C239" s="28"/>
      <c r="D239" s="2"/>
      <c r="E239" s="42">
        <f>_xlfn.XLOOKUP(B239,'CPF Wages (Optional)'!A:A,'CPF Wages (Optional)'!B:B,"",0)</f>
        <v>0</v>
      </c>
      <c r="F239" s="3"/>
      <c r="G239" s="16"/>
      <c r="H239" s="20" t="str">
        <f>IFERROR(IF(OR(C239="", D239="", E239=""), "Pending...", IF(D239="Full-Time", IF((F239/G239)*E239&gt;=_xlfn.XLOOKUP(C239,'PWM Wages'!A:A, 'PWM Wages'!D:D,,0), "PASS", "FAIL"), IF(E239/G239&gt;=_xlfn.XLOOKUP(C239,'PWM Wages'!A:A, 'PWM Wages'!C:C,,0), "PASS", "FAIL"))), "Pending…")</f>
        <v>Pending...</v>
      </c>
      <c r="I239" s="21" t="str">
        <f t="shared" si="6"/>
        <v>Pending...</v>
      </c>
      <c r="J239" s="22" t="str">
        <f t="shared" si="7"/>
        <v>Pending...</v>
      </c>
      <c r="K239" s="27" t="str">
        <f>IF(D239="Full-Time", TEXT(_xlfn.XLOOKUP(C239,'PWM Wages'!A:A,'PWM Wages'!D:D,,0), "$0.00")&amp;"/mth", IF(D239="Part-Time", TEXT(_xlfn.XLOOKUP(C239, 'PWM Wages'!A:A,'PWM Wages'!C:C,,0), "$0.00")&amp;"/hr", "Pending…"))</f>
        <v>Pending…</v>
      </c>
    </row>
    <row r="240" spans="1:11" x14ac:dyDescent="0.3">
      <c r="A240" s="31"/>
      <c r="B240" s="2"/>
      <c r="C240" s="28"/>
      <c r="D240" s="2"/>
      <c r="E240" s="42">
        <f>_xlfn.XLOOKUP(B240,'CPF Wages (Optional)'!A:A,'CPF Wages (Optional)'!B:B,"",0)</f>
        <v>0</v>
      </c>
      <c r="F240" s="3"/>
      <c r="G240" s="16"/>
      <c r="H240" s="20" t="str">
        <f>IFERROR(IF(OR(C240="", D240="", E240=""), "Pending...", IF(D240="Full-Time", IF((F240/G240)*E240&gt;=_xlfn.XLOOKUP(C240,'PWM Wages'!A:A, 'PWM Wages'!D:D,,0), "PASS", "FAIL"), IF(E240/G240&gt;=_xlfn.XLOOKUP(C240,'PWM Wages'!A:A, 'PWM Wages'!C:C,,0), "PASS", "FAIL"))), "Pending…")</f>
        <v>Pending...</v>
      </c>
      <c r="I240" s="21" t="str">
        <f t="shared" si="6"/>
        <v>Pending...</v>
      </c>
      <c r="J240" s="22" t="str">
        <f t="shared" si="7"/>
        <v>Pending...</v>
      </c>
      <c r="K240" s="27" t="str">
        <f>IF(D240="Full-Time", TEXT(_xlfn.XLOOKUP(C240,'PWM Wages'!A:A,'PWM Wages'!D:D,,0), "$0.00")&amp;"/mth", IF(D240="Part-Time", TEXT(_xlfn.XLOOKUP(C240, 'PWM Wages'!A:A,'PWM Wages'!C:C,,0), "$0.00")&amp;"/hr", "Pending…"))</f>
        <v>Pending…</v>
      </c>
    </row>
    <row r="241" spans="1:11" x14ac:dyDescent="0.3">
      <c r="A241" s="31"/>
      <c r="B241" s="2"/>
      <c r="C241" s="28"/>
      <c r="D241" s="2"/>
      <c r="E241" s="42">
        <f>_xlfn.XLOOKUP(B241,'CPF Wages (Optional)'!A:A,'CPF Wages (Optional)'!B:B,"",0)</f>
        <v>0</v>
      </c>
      <c r="F241" s="3"/>
      <c r="G241" s="16"/>
      <c r="H241" s="20" t="str">
        <f>IFERROR(IF(OR(C241="", D241="", E241=""), "Pending...", IF(D241="Full-Time", IF((F241/G241)*E241&gt;=_xlfn.XLOOKUP(C241,'PWM Wages'!A:A, 'PWM Wages'!D:D,,0), "PASS", "FAIL"), IF(E241/G241&gt;=_xlfn.XLOOKUP(C241,'PWM Wages'!A:A, 'PWM Wages'!C:C,,0), "PASS", "FAIL"))), "Pending…")</f>
        <v>Pending...</v>
      </c>
      <c r="I241" s="21" t="str">
        <f t="shared" si="6"/>
        <v>Pending...</v>
      </c>
      <c r="J241" s="22" t="str">
        <f t="shared" si="7"/>
        <v>Pending...</v>
      </c>
      <c r="K241" s="27" t="str">
        <f>IF(D241="Full-Time", TEXT(_xlfn.XLOOKUP(C241,'PWM Wages'!A:A,'PWM Wages'!D:D,,0), "$0.00")&amp;"/mth", IF(D241="Part-Time", TEXT(_xlfn.XLOOKUP(C241, 'PWM Wages'!A:A,'PWM Wages'!C:C,,0), "$0.00")&amp;"/hr", "Pending…"))</f>
        <v>Pending…</v>
      </c>
    </row>
    <row r="242" spans="1:11" x14ac:dyDescent="0.3">
      <c r="A242" s="31"/>
      <c r="B242" s="2"/>
      <c r="C242" s="28"/>
      <c r="D242" s="2"/>
      <c r="E242" s="42">
        <f>_xlfn.XLOOKUP(B242,'CPF Wages (Optional)'!A:A,'CPF Wages (Optional)'!B:B,"",0)</f>
        <v>0</v>
      </c>
      <c r="F242" s="3"/>
      <c r="G242" s="16"/>
      <c r="H242" s="20" t="str">
        <f>IFERROR(IF(OR(C242="", D242="", E242=""), "Pending...", IF(D242="Full-Time", IF((F242/G242)*E242&gt;=_xlfn.XLOOKUP(C242,'PWM Wages'!A:A, 'PWM Wages'!D:D,,0), "PASS", "FAIL"), IF(E242/G242&gt;=_xlfn.XLOOKUP(C242,'PWM Wages'!A:A, 'PWM Wages'!C:C,,0), "PASS", "FAIL"))), "Pending…")</f>
        <v>Pending...</v>
      </c>
      <c r="I242" s="21" t="str">
        <f t="shared" si="6"/>
        <v>Pending...</v>
      </c>
      <c r="J242" s="22" t="str">
        <f t="shared" si="7"/>
        <v>Pending...</v>
      </c>
      <c r="K242" s="27" t="str">
        <f>IF(D242="Full-Time", TEXT(_xlfn.XLOOKUP(C242,'PWM Wages'!A:A,'PWM Wages'!D:D,,0), "$0.00")&amp;"/mth", IF(D242="Part-Time", TEXT(_xlfn.XLOOKUP(C242, 'PWM Wages'!A:A,'PWM Wages'!C:C,,0), "$0.00")&amp;"/hr", "Pending…"))</f>
        <v>Pending…</v>
      </c>
    </row>
    <row r="243" spans="1:11" x14ac:dyDescent="0.3">
      <c r="A243" s="31"/>
      <c r="B243" s="2"/>
      <c r="C243" s="28"/>
      <c r="D243" s="2"/>
      <c r="E243" s="42">
        <f>_xlfn.XLOOKUP(B243,'CPF Wages (Optional)'!A:A,'CPF Wages (Optional)'!B:B,"",0)</f>
        <v>0</v>
      </c>
      <c r="F243" s="3"/>
      <c r="G243" s="16"/>
      <c r="H243" s="20" t="str">
        <f>IFERROR(IF(OR(C243="", D243="", E243=""), "Pending...", IF(D243="Full-Time", IF((F243/G243)*E243&gt;=_xlfn.XLOOKUP(C243,'PWM Wages'!A:A, 'PWM Wages'!D:D,,0), "PASS", "FAIL"), IF(E243/G243&gt;=_xlfn.XLOOKUP(C243,'PWM Wages'!A:A, 'PWM Wages'!C:C,,0), "PASS", "FAIL"))), "Pending…")</f>
        <v>Pending...</v>
      </c>
      <c r="I243" s="21" t="str">
        <f t="shared" si="6"/>
        <v>Pending...</v>
      </c>
      <c r="J243" s="22" t="str">
        <f t="shared" si="7"/>
        <v>Pending...</v>
      </c>
      <c r="K243" s="27" t="str">
        <f>IF(D243="Full-Time", TEXT(_xlfn.XLOOKUP(C243,'PWM Wages'!A:A,'PWM Wages'!D:D,,0), "$0.00")&amp;"/mth", IF(D243="Part-Time", TEXT(_xlfn.XLOOKUP(C243, 'PWM Wages'!A:A,'PWM Wages'!C:C,,0), "$0.00")&amp;"/hr", "Pending…"))</f>
        <v>Pending…</v>
      </c>
    </row>
    <row r="244" spans="1:11" x14ac:dyDescent="0.3">
      <c r="A244" s="31"/>
      <c r="B244" s="2"/>
      <c r="C244" s="28"/>
      <c r="D244" s="2"/>
      <c r="E244" s="42">
        <f>_xlfn.XLOOKUP(B244,'CPF Wages (Optional)'!A:A,'CPF Wages (Optional)'!B:B,"",0)</f>
        <v>0</v>
      </c>
      <c r="F244" s="3"/>
      <c r="G244" s="16"/>
      <c r="H244" s="20" t="str">
        <f>IFERROR(IF(OR(C244="", D244="", E244=""), "Pending...", IF(D244="Full-Time", IF((F244/G244)*E244&gt;=_xlfn.XLOOKUP(C244,'PWM Wages'!A:A, 'PWM Wages'!D:D,,0), "PASS", "FAIL"), IF(E244/G244&gt;=_xlfn.XLOOKUP(C244,'PWM Wages'!A:A, 'PWM Wages'!C:C,,0), "PASS", "FAIL"))), "Pending…")</f>
        <v>Pending...</v>
      </c>
      <c r="I244" s="21" t="str">
        <f t="shared" si="6"/>
        <v>Pending...</v>
      </c>
      <c r="J244" s="22" t="str">
        <f t="shared" si="7"/>
        <v>Pending...</v>
      </c>
      <c r="K244" s="27" t="str">
        <f>IF(D244="Full-Time", TEXT(_xlfn.XLOOKUP(C244,'PWM Wages'!A:A,'PWM Wages'!D:D,,0), "$0.00")&amp;"/mth", IF(D244="Part-Time", TEXT(_xlfn.XLOOKUP(C244, 'PWM Wages'!A:A,'PWM Wages'!C:C,,0), "$0.00")&amp;"/hr", "Pending…"))</f>
        <v>Pending…</v>
      </c>
    </row>
    <row r="245" spans="1:11" x14ac:dyDescent="0.3">
      <c r="A245" s="31"/>
      <c r="B245" s="2"/>
      <c r="C245" s="28"/>
      <c r="D245" s="2"/>
      <c r="E245" s="42">
        <f>_xlfn.XLOOKUP(B245,'CPF Wages (Optional)'!A:A,'CPF Wages (Optional)'!B:B,"",0)</f>
        <v>0</v>
      </c>
      <c r="F245" s="3"/>
      <c r="G245" s="16"/>
      <c r="H245" s="20" t="str">
        <f>IFERROR(IF(OR(C245="", D245="", E245=""), "Pending...", IF(D245="Full-Time", IF((F245/G245)*E245&gt;=_xlfn.XLOOKUP(C245,'PWM Wages'!A:A, 'PWM Wages'!D:D,,0), "PASS", "FAIL"), IF(E245/G245&gt;=_xlfn.XLOOKUP(C245,'PWM Wages'!A:A, 'PWM Wages'!C:C,,0), "PASS", "FAIL"))), "Pending…")</f>
        <v>Pending...</v>
      </c>
      <c r="I245" s="21" t="str">
        <f t="shared" si="6"/>
        <v>Pending...</v>
      </c>
      <c r="J245" s="22" t="str">
        <f t="shared" si="7"/>
        <v>Pending...</v>
      </c>
      <c r="K245" s="27" t="str">
        <f>IF(D245="Full-Time", TEXT(_xlfn.XLOOKUP(C245,'PWM Wages'!A:A,'PWM Wages'!D:D,,0), "$0.00")&amp;"/mth", IF(D245="Part-Time", TEXT(_xlfn.XLOOKUP(C245, 'PWM Wages'!A:A,'PWM Wages'!C:C,,0), "$0.00")&amp;"/hr", "Pending…"))</f>
        <v>Pending…</v>
      </c>
    </row>
    <row r="246" spans="1:11" x14ac:dyDescent="0.3">
      <c r="A246" s="31"/>
      <c r="B246" s="2"/>
      <c r="C246" s="28"/>
      <c r="D246" s="2"/>
      <c r="E246" s="42">
        <f>_xlfn.XLOOKUP(B246,'CPF Wages (Optional)'!A:A,'CPF Wages (Optional)'!B:B,"",0)</f>
        <v>0</v>
      </c>
      <c r="F246" s="3"/>
      <c r="G246" s="16"/>
      <c r="H246" s="20" t="str">
        <f>IFERROR(IF(OR(C246="", D246="", E246=""), "Pending...", IF(D246="Full-Time", IF((F246/G246)*E246&gt;=_xlfn.XLOOKUP(C246,'PWM Wages'!A:A, 'PWM Wages'!D:D,,0), "PASS", "FAIL"), IF(E246/G246&gt;=_xlfn.XLOOKUP(C246,'PWM Wages'!A:A, 'PWM Wages'!C:C,,0), "PASS", "FAIL"))), "Pending…")</f>
        <v>Pending...</v>
      </c>
      <c r="I246" s="21" t="str">
        <f t="shared" si="6"/>
        <v>Pending...</v>
      </c>
      <c r="J246" s="22" t="str">
        <f t="shared" si="7"/>
        <v>Pending...</v>
      </c>
      <c r="K246" s="27" t="str">
        <f>IF(D246="Full-Time", TEXT(_xlfn.XLOOKUP(C246,'PWM Wages'!A:A,'PWM Wages'!D:D,,0), "$0.00")&amp;"/mth", IF(D246="Part-Time", TEXT(_xlfn.XLOOKUP(C246, 'PWM Wages'!A:A,'PWM Wages'!C:C,,0), "$0.00")&amp;"/hr", "Pending…"))</f>
        <v>Pending…</v>
      </c>
    </row>
    <row r="247" spans="1:11" x14ac:dyDescent="0.3">
      <c r="A247" s="31"/>
      <c r="B247" s="2"/>
      <c r="C247" s="28"/>
      <c r="D247" s="2"/>
      <c r="E247" s="42">
        <f>_xlfn.XLOOKUP(B247,'CPF Wages (Optional)'!A:A,'CPF Wages (Optional)'!B:B,"",0)</f>
        <v>0</v>
      </c>
      <c r="F247" s="3"/>
      <c r="G247" s="16"/>
      <c r="H247" s="20" t="str">
        <f>IFERROR(IF(OR(C247="", D247="", E247=""), "Pending...", IF(D247="Full-Time", IF((F247/G247)*E247&gt;=_xlfn.XLOOKUP(C247,'PWM Wages'!A:A, 'PWM Wages'!D:D,,0), "PASS", "FAIL"), IF(E247/G247&gt;=_xlfn.XLOOKUP(C247,'PWM Wages'!A:A, 'PWM Wages'!C:C,,0), "PASS", "FAIL"))), "Pending…")</f>
        <v>Pending...</v>
      </c>
      <c r="I247" s="21" t="str">
        <f t="shared" si="6"/>
        <v>Pending...</v>
      </c>
      <c r="J247" s="22" t="str">
        <f t="shared" si="7"/>
        <v>Pending...</v>
      </c>
      <c r="K247" s="27" t="str">
        <f>IF(D247="Full-Time", TEXT(_xlfn.XLOOKUP(C247,'PWM Wages'!A:A,'PWM Wages'!D:D,,0), "$0.00")&amp;"/mth", IF(D247="Part-Time", TEXT(_xlfn.XLOOKUP(C247, 'PWM Wages'!A:A,'PWM Wages'!C:C,,0), "$0.00")&amp;"/hr", "Pending…"))</f>
        <v>Pending…</v>
      </c>
    </row>
    <row r="248" spans="1:11" x14ac:dyDescent="0.3">
      <c r="A248" s="31"/>
      <c r="B248" s="2"/>
      <c r="C248" s="28"/>
      <c r="D248" s="2"/>
      <c r="E248" s="42">
        <f>_xlfn.XLOOKUP(B248,'CPF Wages (Optional)'!A:A,'CPF Wages (Optional)'!B:B,"",0)</f>
        <v>0</v>
      </c>
      <c r="F248" s="3"/>
      <c r="G248" s="16"/>
      <c r="H248" s="20" t="str">
        <f>IFERROR(IF(OR(C248="", D248="", E248=""), "Pending...", IF(D248="Full-Time", IF((F248/G248)*E248&gt;=_xlfn.XLOOKUP(C248,'PWM Wages'!A:A, 'PWM Wages'!D:D,,0), "PASS", "FAIL"), IF(E248/G248&gt;=_xlfn.XLOOKUP(C248,'PWM Wages'!A:A, 'PWM Wages'!C:C,,0), "PASS", "FAIL"))), "Pending…")</f>
        <v>Pending...</v>
      </c>
      <c r="I248" s="21" t="str">
        <f t="shared" si="6"/>
        <v>Pending...</v>
      </c>
      <c r="J248" s="22" t="str">
        <f t="shared" si="7"/>
        <v>Pending...</v>
      </c>
      <c r="K248" s="27" t="str">
        <f>IF(D248="Full-Time", TEXT(_xlfn.XLOOKUP(C248,'PWM Wages'!A:A,'PWM Wages'!D:D,,0), "$0.00")&amp;"/mth", IF(D248="Part-Time", TEXT(_xlfn.XLOOKUP(C248, 'PWM Wages'!A:A,'PWM Wages'!C:C,,0), "$0.00")&amp;"/hr", "Pending…"))</f>
        <v>Pending…</v>
      </c>
    </row>
    <row r="249" spans="1:11" x14ac:dyDescent="0.3">
      <c r="A249" s="31"/>
      <c r="B249" s="2"/>
      <c r="C249" s="28"/>
      <c r="D249" s="2"/>
      <c r="E249" s="42">
        <f>_xlfn.XLOOKUP(B249,'CPF Wages (Optional)'!A:A,'CPF Wages (Optional)'!B:B,"",0)</f>
        <v>0</v>
      </c>
      <c r="F249" s="3"/>
      <c r="G249" s="16"/>
      <c r="H249" s="20" t="str">
        <f>IFERROR(IF(OR(C249="", D249="", E249=""), "Pending...", IF(D249="Full-Time", IF((F249/G249)*E249&gt;=_xlfn.XLOOKUP(C249,'PWM Wages'!A:A, 'PWM Wages'!D:D,,0), "PASS", "FAIL"), IF(E249/G249&gt;=_xlfn.XLOOKUP(C249,'PWM Wages'!A:A, 'PWM Wages'!C:C,,0), "PASS", "FAIL"))), "Pending…")</f>
        <v>Pending...</v>
      </c>
      <c r="I249" s="21" t="str">
        <f t="shared" si="6"/>
        <v>Pending...</v>
      </c>
      <c r="J249" s="22" t="str">
        <f t="shared" si="7"/>
        <v>Pending...</v>
      </c>
      <c r="K249" s="27" t="str">
        <f>IF(D249="Full-Time", TEXT(_xlfn.XLOOKUP(C249,'PWM Wages'!A:A,'PWM Wages'!D:D,,0), "$0.00")&amp;"/mth", IF(D249="Part-Time", TEXT(_xlfn.XLOOKUP(C249, 'PWM Wages'!A:A,'PWM Wages'!C:C,,0), "$0.00")&amp;"/hr", "Pending…"))</f>
        <v>Pending…</v>
      </c>
    </row>
    <row r="250" spans="1:11" x14ac:dyDescent="0.3">
      <c r="A250" s="31"/>
      <c r="B250" s="2"/>
      <c r="C250" s="28"/>
      <c r="D250" s="2"/>
      <c r="E250" s="42">
        <f>_xlfn.XLOOKUP(B250,'CPF Wages (Optional)'!A:A,'CPF Wages (Optional)'!B:B,"",0)</f>
        <v>0</v>
      </c>
      <c r="F250" s="3"/>
      <c r="G250" s="16"/>
      <c r="H250" s="20" t="str">
        <f>IFERROR(IF(OR(C250="", D250="", E250=""), "Pending...", IF(D250="Full-Time", IF((F250/G250)*E250&gt;=_xlfn.XLOOKUP(C250,'PWM Wages'!A:A, 'PWM Wages'!D:D,,0), "PASS", "FAIL"), IF(E250/G250&gt;=_xlfn.XLOOKUP(C250,'PWM Wages'!A:A, 'PWM Wages'!C:C,,0), "PASS", "FAIL"))), "Pending…")</f>
        <v>Pending...</v>
      </c>
      <c r="I250" s="21" t="str">
        <f t="shared" si="6"/>
        <v>Pending...</v>
      </c>
      <c r="J250" s="22" t="str">
        <f t="shared" si="7"/>
        <v>Pending...</v>
      </c>
      <c r="K250" s="27" t="str">
        <f>IF(D250="Full-Time", TEXT(_xlfn.XLOOKUP(C250,'PWM Wages'!A:A,'PWM Wages'!D:D,,0), "$0.00")&amp;"/mth", IF(D250="Part-Time", TEXT(_xlfn.XLOOKUP(C250, 'PWM Wages'!A:A,'PWM Wages'!C:C,,0), "$0.00")&amp;"/hr", "Pending…"))</f>
        <v>Pending…</v>
      </c>
    </row>
    <row r="251" spans="1:11" x14ac:dyDescent="0.3">
      <c r="A251" s="31"/>
      <c r="B251" s="2"/>
      <c r="C251" s="28"/>
      <c r="D251" s="2"/>
      <c r="E251" s="42">
        <f>_xlfn.XLOOKUP(B251,'CPF Wages (Optional)'!A:A,'CPF Wages (Optional)'!B:B,"",0)</f>
        <v>0</v>
      </c>
      <c r="F251" s="3"/>
      <c r="G251" s="16"/>
      <c r="H251" s="20" t="str">
        <f>IFERROR(IF(OR(C251="", D251="", E251=""), "Pending...", IF(D251="Full-Time", IF((F251/G251)*E251&gt;=_xlfn.XLOOKUP(C251,'PWM Wages'!A:A, 'PWM Wages'!D:D,,0), "PASS", "FAIL"), IF(E251/G251&gt;=_xlfn.XLOOKUP(C251,'PWM Wages'!A:A, 'PWM Wages'!C:C,,0), "PASS", "FAIL"))), "Pending…")</f>
        <v>Pending...</v>
      </c>
      <c r="I251" s="21" t="str">
        <f t="shared" si="6"/>
        <v>Pending...</v>
      </c>
      <c r="J251" s="22" t="str">
        <f t="shared" si="7"/>
        <v>Pending...</v>
      </c>
      <c r="K251" s="27" t="str">
        <f>IF(D251="Full-Time", TEXT(_xlfn.XLOOKUP(C251,'PWM Wages'!A:A,'PWM Wages'!D:D,,0), "$0.00")&amp;"/mth", IF(D251="Part-Time", TEXT(_xlfn.XLOOKUP(C251, 'PWM Wages'!A:A,'PWM Wages'!C:C,,0), "$0.00")&amp;"/hr", "Pending…"))</f>
        <v>Pending…</v>
      </c>
    </row>
    <row r="252" spans="1:11" x14ac:dyDescent="0.3">
      <c r="A252" s="31"/>
      <c r="B252" s="2"/>
      <c r="C252" s="28"/>
      <c r="D252" s="2"/>
      <c r="E252" s="42">
        <f>_xlfn.XLOOKUP(B252,'CPF Wages (Optional)'!A:A,'CPF Wages (Optional)'!B:B,"",0)</f>
        <v>0</v>
      </c>
      <c r="F252" s="3"/>
      <c r="G252" s="16"/>
      <c r="H252" s="20" t="str">
        <f>IFERROR(IF(OR(C252="", D252="", E252=""), "Pending...", IF(D252="Full-Time", IF((F252/G252)*E252&gt;=_xlfn.XLOOKUP(C252,'PWM Wages'!A:A, 'PWM Wages'!D:D,,0), "PASS", "FAIL"), IF(E252/G252&gt;=_xlfn.XLOOKUP(C252,'PWM Wages'!A:A, 'PWM Wages'!C:C,,0), "PASS", "FAIL"))), "Pending…")</f>
        <v>Pending...</v>
      </c>
      <c r="I252" s="21" t="str">
        <f t="shared" si="6"/>
        <v>Pending...</v>
      </c>
      <c r="J252" s="22" t="str">
        <f t="shared" si="7"/>
        <v>Pending...</v>
      </c>
      <c r="K252" s="27" t="str">
        <f>IF(D252="Full-Time", TEXT(_xlfn.XLOOKUP(C252,'PWM Wages'!A:A,'PWM Wages'!D:D,,0), "$0.00")&amp;"/mth", IF(D252="Part-Time", TEXT(_xlfn.XLOOKUP(C252, 'PWM Wages'!A:A,'PWM Wages'!C:C,,0), "$0.00")&amp;"/hr", "Pending…"))</f>
        <v>Pending…</v>
      </c>
    </row>
    <row r="253" spans="1:11" x14ac:dyDescent="0.3">
      <c r="A253" s="31"/>
      <c r="B253" s="2"/>
      <c r="C253" s="28"/>
      <c r="D253" s="2"/>
      <c r="E253" s="42">
        <f>_xlfn.XLOOKUP(B253,'CPF Wages (Optional)'!A:A,'CPF Wages (Optional)'!B:B,"",0)</f>
        <v>0</v>
      </c>
      <c r="F253" s="3"/>
      <c r="G253" s="16"/>
      <c r="H253" s="20" t="str">
        <f>IFERROR(IF(OR(C253="", D253="", E253=""), "Pending...", IF(D253="Full-Time", IF((F253/G253)*E253&gt;=_xlfn.XLOOKUP(C253,'PWM Wages'!A:A, 'PWM Wages'!D:D,,0), "PASS", "FAIL"), IF(E253/G253&gt;=_xlfn.XLOOKUP(C253,'PWM Wages'!A:A, 'PWM Wages'!C:C,,0), "PASS", "FAIL"))), "Pending…")</f>
        <v>Pending...</v>
      </c>
      <c r="I253" s="21" t="str">
        <f t="shared" si="6"/>
        <v>Pending...</v>
      </c>
      <c r="J253" s="22" t="str">
        <f t="shared" si="7"/>
        <v>Pending...</v>
      </c>
      <c r="K253" s="27" t="str">
        <f>IF(D253="Full-Time", TEXT(_xlfn.XLOOKUP(C253,'PWM Wages'!A:A,'PWM Wages'!D:D,,0), "$0.00")&amp;"/mth", IF(D253="Part-Time", TEXT(_xlfn.XLOOKUP(C253, 'PWM Wages'!A:A,'PWM Wages'!C:C,,0), "$0.00")&amp;"/hr", "Pending…"))</f>
        <v>Pending…</v>
      </c>
    </row>
    <row r="254" spans="1:11" x14ac:dyDescent="0.3">
      <c r="A254" s="31"/>
      <c r="B254" s="2"/>
      <c r="C254" s="28"/>
      <c r="D254" s="2"/>
      <c r="E254" s="42">
        <f>_xlfn.XLOOKUP(B254,'CPF Wages (Optional)'!A:A,'CPF Wages (Optional)'!B:B,"",0)</f>
        <v>0</v>
      </c>
      <c r="F254" s="3"/>
      <c r="G254" s="16"/>
      <c r="H254" s="20" t="str">
        <f>IFERROR(IF(OR(C254="", D254="", E254=""), "Pending...", IF(D254="Full-Time", IF((F254/G254)*E254&gt;=_xlfn.XLOOKUP(C254,'PWM Wages'!A:A, 'PWM Wages'!D:D,,0), "PASS", "FAIL"), IF(E254/G254&gt;=_xlfn.XLOOKUP(C254,'PWM Wages'!A:A, 'PWM Wages'!C:C,,0), "PASS", "FAIL"))), "Pending…")</f>
        <v>Pending...</v>
      </c>
      <c r="I254" s="21" t="str">
        <f t="shared" si="6"/>
        <v>Pending...</v>
      </c>
      <c r="J254" s="22" t="str">
        <f t="shared" si="7"/>
        <v>Pending...</v>
      </c>
      <c r="K254" s="27" t="str">
        <f>IF(D254="Full-Time", TEXT(_xlfn.XLOOKUP(C254,'PWM Wages'!A:A,'PWM Wages'!D:D,,0), "$0.00")&amp;"/mth", IF(D254="Part-Time", TEXT(_xlfn.XLOOKUP(C254, 'PWM Wages'!A:A,'PWM Wages'!C:C,,0), "$0.00")&amp;"/hr", "Pending…"))</f>
        <v>Pending…</v>
      </c>
    </row>
    <row r="255" spans="1:11" x14ac:dyDescent="0.3">
      <c r="A255" s="31"/>
      <c r="B255" s="2"/>
      <c r="C255" s="28"/>
      <c r="D255" s="2"/>
      <c r="E255" s="42">
        <f>_xlfn.XLOOKUP(B255,'CPF Wages (Optional)'!A:A,'CPF Wages (Optional)'!B:B,"",0)</f>
        <v>0</v>
      </c>
      <c r="F255" s="3"/>
      <c r="G255" s="16"/>
      <c r="H255" s="20" t="str">
        <f>IFERROR(IF(OR(C255="", D255="", E255=""), "Pending...", IF(D255="Full-Time", IF((F255/G255)*E255&gt;=_xlfn.XLOOKUP(C255,'PWM Wages'!A:A, 'PWM Wages'!D:D,,0), "PASS", "FAIL"), IF(E255/G255&gt;=_xlfn.XLOOKUP(C255,'PWM Wages'!A:A, 'PWM Wages'!C:C,,0), "PASS", "FAIL"))), "Pending…")</f>
        <v>Pending...</v>
      </c>
      <c r="I255" s="21" t="str">
        <f t="shared" si="6"/>
        <v>Pending...</v>
      </c>
      <c r="J255" s="22" t="str">
        <f t="shared" si="7"/>
        <v>Pending...</v>
      </c>
      <c r="K255" s="27" t="str">
        <f>IF(D255="Full-Time", TEXT(_xlfn.XLOOKUP(C255,'PWM Wages'!A:A,'PWM Wages'!D:D,,0), "$0.00")&amp;"/mth", IF(D255="Part-Time", TEXT(_xlfn.XLOOKUP(C255, 'PWM Wages'!A:A,'PWM Wages'!C:C,,0), "$0.00")&amp;"/hr", "Pending…"))</f>
        <v>Pending…</v>
      </c>
    </row>
    <row r="256" spans="1:11" x14ac:dyDescent="0.3">
      <c r="A256" s="31"/>
      <c r="B256" s="2"/>
      <c r="C256" s="28"/>
      <c r="D256" s="2"/>
      <c r="E256" s="42">
        <f>_xlfn.XLOOKUP(B256,'CPF Wages (Optional)'!A:A,'CPF Wages (Optional)'!B:B,"",0)</f>
        <v>0</v>
      </c>
      <c r="F256" s="3"/>
      <c r="G256" s="16"/>
      <c r="H256" s="20" t="str">
        <f>IFERROR(IF(OR(C256="", D256="", E256=""), "Pending...", IF(D256="Full-Time", IF((F256/G256)*E256&gt;=_xlfn.XLOOKUP(C256,'PWM Wages'!A:A, 'PWM Wages'!D:D,,0), "PASS", "FAIL"), IF(E256/G256&gt;=_xlfn.XLOOKUP(C256,'PWM Wages'!A:A, 'PWM Wages'!C:C,,0), "PASS", "FAIL"))), "Pending…")</f>
        <v>Pending...</v>
      </c>
      <c r="I256" s="21" t="str">
        <f t="shared" si="6"/>
        <v>Pending...</v>
      </c>
      <c r="J256" s="22" t="str">
        <f t="shared" si="7"/>
        <v>Pending...</v>
      </c>
      <c r="K256" s="27" t="str">
        <f>IF(D256="Full-Time", TEXT(_xlfn.XLOOKUP(C256,'PWM Wages'!A:A,'PWM Wages'!D:D,,0), "$0.00")&amp;"/mth", IF(D256="Part-Time", TEXT(_xlfn.XLOOKUP(C256, 'PWM Wages'!A:A,'PWM Wages'!C:C,,0), "$0.00")&amp;"/hr", "Pending…"))</f>
        <v>Pending…</v>
      </c>
    </row>
    <row r="257" spans="1:11" x14ac:dyDescent="0.3">
      <c r="A257" s="31"/>
      <c r="B257" s="2"/>
      <c r="C257" s="28"/>
      <c r="D257" s="2"/>
      <c r="E257" s="42">
        <f>_xlfn.XLOOKUP(B257,'CPF Wages (Optional)'!A:A,'CPF Wages (Optional)'!B:B,"",0)</f>
        <v>0</v>
      </c>
      <c r="F257" s="3"/>
      <c r="G257" s="16"/>
      <c r="H257" s="20" t="str">
        <f>IFERROR(IF(OR(C257="", D257="", E257=""), "Pending...", IF(D257="Full-Time", IF((F257/G257)*E257&gt;=_xlfn.XLOOKUP(C257,'PWM Wages'!A:A, 'PWM Wages'!D:D,,0), "PASS", "FAIL"), IF(E257/G257&gt;=_xlfn.XLOOKUP(C257,'PWM Wages'!A:A, 'PWM Wages'!C:C,,0), "PASS", "FAIL"))), "Pending…")</f>
        <v>Pending...</v>
      </c>
      <c r="I257" s="21" t="str">
        <f t="shared" si="6"/>
        <v>Pending...</v>
      </c>
      <c r="J257" s="22" t="str">
        <f t="shared" si="7"/>
        <v>Pending...</v>
      </c>
      <c r="K257" s="27" t="str">
        <f>IF(D257="Full-Time", TEXT(_xlfn.XLOOKUP(C257,'PWM Wages'!A:A,'PWM Wages'!D:D,,0), "$0.00")&amp;"/mth", IF(D257="Part-Time", TEXT(_xlfn.XLOOKUP(C257, 'PWM Wages'!A:A,'PWM Wages'!C:C,,0), "$0.00")&amp;"/hr", "Pending…"))</f>
        <v>Pending…</v>
      </c>
    </row>
    <row r="258" spans="1:11" x14ac:dyDescent="0.3">
      <c r="A258" s="31"/>
      <c r="B258" s="2"/>
      <c r="C258" s="28"/>
      <c r="D258" s="2"/>
      <c r="E258" s="42">
        <f>_xlfn.XLOOKUP(B258,'CPF Wages (Optional)'!A:A,'CPF Wages (Optional)'!B:B,"",0)</f>
        <v>0</v>
      </c>
      <c r="F258" s="3"/>
      <c r="G258" s="16"/>
      <c r="H258" s="20" t="str">
        <f>IFERROR(IF(OR(C258="", D258="", E258=""), "Pending...", IF(D258="Full-Time", IF((F258/G258)*E258&gt;=_xlfn.XLOOKUP(C258,'PWM Wages'!A:A, 'PWM Wages'!D:D,,0), "PASS", "FAIL"), IF(E258/G258&gt;=_xlfn.XLOOKUP(C258,'PWM Wages'!A:A, 'PWM Wages'!C:C,,0), "PASS", "FAIL"))), "Pending…")</f>
        <v>Pending...</v>
      </c>
      <c r="I258" s="21" t="str">
        <f t="shared" ref="I258:I321" si="8">IFERROR(IF(H258="PASS", "PASS", IF(OR(D258="", E258=""), "Pending...", IF(D258="Full-Time", IF((F258/G258)*E258&gt;=1800, "PASS", "FAIL"), IF(E258/G258&gt;=10.5, "PASS", "FAIL")))), "Pending…")</f>
        <v>Pending...</v>
      </c>
      <c r="J258" s="22" t="str">
        <f t="shared" ref="J258:J321" si="9">IFERROR(IF(AND(H258="Pending...",I258="Pending..."),"Pending...",IF(D258="Full-Time",TEXT(E258*(F258/G258),"$0.00")&amp;"/mth",TEXT(E258/G258,"$0.00")&amp;"/hr")), "Pending…")</f>
        <v>Pending...</v>
      </c>
      <c r="K258" s="27" t="str">
        <f>IF(D258="Full-Time", TEXT(_xlfn.XLOOKUP(C258,'PWM Wages'!A:A,'PWM Wages'!D:D,,0), "$0.00")&amp;"/mth", IF(D258="Part-Time", TEXT(_xlfn.XLOOKUP(C258, 'PWM Wages'!A:A,'PWM Wages'!C:C,,0), "$0.00")&amp;"/hr", "Pending…"))</f>
        <v>Pending…</v>
      </c>
    </row>
    <row r="259" spans="1:11" x14ac:dyDescent="0.3">
      <c r="A259" s="31"/>
      <c r="B259" s="2"/>
      <c r="C259" s="28"/>
      <c r="D259" s="2"/>
      <c r="E259" s="42">
        <f>_xlfn.XLOOKUP(B259,'CPF Wages (Optional)'!A:A,'CPF Wages (Optional)'!B:B,"",0)</f>
        <v>0</v>
      </c>
      <c r="F259" s="3"/>
      <c r="G259" s="16"/>
      <c r="H259" s="20" t="str">
        <f>IFERROR(IF(OR(C259="", D259="", E259=""), "Pending...", IF(D259="Full-Time", IF((F259/G259)*E259&gt;=_xlfn.XLOOKUP(C259,'PWM Wages'!A:A, 'PWM Wages'!D:D,,0), "PASS", "FAIL"), IF(E259/G259&gt;=_xlfn.XLOOKUP(C259,'PWM Wages'!A:A, 'PWM Wages'!C:C,,0), "PASS", "FAIL"))), "Pending…")</f>
        <v>Pending...</v>
      </c>
      <c r="I259" s="21" t="str">
        <f t="shared" si="8"/>
        <v>Pending...</v>
      </c>
      <c r="J259" s="22" t="str">
        <f t="shared" si="9"/>
        <v>Pending...</v>
      </c>
      <c r="K259" s="27" t="str">
        <f>IF(D259="Full-Time", TEXT(_xlfn.XLOOKUP(C259,'PWM Wages'!A:A,'PWM Wages'!D:D,,0), "$0.00")&amp;"/mth", IF(D259="Part-Time", TEXT(_xlfn.XLOOKUP(C259, 'PWM Wages'!A:A,'PWM Wages'!C:C,,0), "$0.00")&amp;"/hr", "Pending…"))</f>
        <v>Pending…</v>
      </c>
    </row>
    <row r="260" spans="1:11" x14ac:dyDescent="0.3">
      <c r="A260" s="31"/>
      <c r="B260" s="2"/>
      <c r="C260" s="28"/>
      <c r="D260" s="2"/>
      <c r="E260" s="42">
        <f>_xlfn.XLOOKUP(B260,'CPF Wages (Optional)'!A:A,'CPF Wages (Optional)'!B:B,"",0)</f>
        <v>0</v>
      </c>
      <c r="F260" s="3"/>
      <c r="G260" s="16"/>
      <c r="H260" s="20" t="str">
        <f>IFERROR(IF(OR(C260="", D260="", E260=""), "Pending...", IF(D260="Full-Time", IF((F260/G260)*E260&gt;=_xlfn.XLOOKUP(C260,'PWM Wages'!A:A, 'PWM Wages'!D:D,,0), "PASS", "FAIL"), IF(E260/G260&gt;=_xlfn.XLOOKUP(C260,'PWM Wages'!A:A, 'PWM Wages'!C:C,,0), "PASS", "FAIL"))), "Pending…")</f>
        <v>Pending...</v>
      </c>
      <c r="I260" s="21" t="str">
        <f t="shared" si="8"/>
        <v>Pending...</v>
      </c>
      <c r="J260" s="22" t="str">
        <f t="shared" si="9"/>
        <v>Pending...</v>
      </c>
      <c r="K260" s="27" t="str">
        <f>IF(D260="Full-Time", TEXT(_xlfn.XLOOKUP(C260,'PWM Wages'!A:A,'PWM Wages'!D:D,,0), "$0.00")&amp;"/mth", IF(D260="Part-Time", TEXT(_xlfn.XLOOKUP(C260, 'PWM Wages'!A:A,'PWM Wages'!C:C,,0), "$0.00")&amp;"/hr", "Pending…"))</f>
        <v>Pending…</v>
      </c>
    </row>
    <row r="261" spans="1:11" x14ac:dyDescent="0.3">
      <c r="A261" s="31"/>
      <c r="B261" s="2"/>
      <c r="C261" s="28"/>
      <c r="D261" s="2"/>
      <c r="E261" s="42">
        <f>_xlfn.XLOOKUP(B261,'CPF Wages (Optional)'!A:A,'CPF Wages (Optional)'!B:B,"",0)</f>
        <v>0</v>
      </c>
      <c r="F261" s="3"/>
      <c r="G261" s="16"/>
      <c r="H261" s="20" t="str">
        <f>IFERROR(IF(OR(C261="", D261="", E261=""), "Pending...", IF(D261="Full-Time", IF((F261/G261)*E261&gt;=_xlfn.XLOOKUP(C261,'PWM Wages'!A:A, 'PWM Wages'!D:D,,0), "PASS", "FAIL"), IF(E261/G261&gt;=_xlfn.XLOOKUP(C261,'PWM Wages'!A:A, 'PWM Wages'!C:C,,0), "PASS", "FAIL"))), "Pending…")</f>
        <v>Pending...</v>
      </c>
      <c r="I261" s="21" t="str">
        <f t="shared" si="8"/>
        <v>Pending...</v>
      </c>
      <c r="J261" s="22" t="str">
        <f t="shared" si="9"/>
        <v>Pending...</v>
      </c>
      <c r="K261" s="27" t="str">
        <f>IF(D261="Full-Time", TEXT(_xlfn.XLOOKUP(C261,'PWM Wages'!A:A,'PWM Wages'!D:D,,0), "$0.00")&amp;"/mth", IF(D261="Part-Time", TEXT(_xlfn.XLOOKUP(C261, 'PWM Wages'!A:A,'PWM Wages'!C:C,,0), "$0.00")&amp;"/hr", "Pending…"))</f>
        <v>Pending…</v>
      </c>
    </row>
    <row r="262" spans="1:11" x14ac:dyDescent="0.3">
      <c r="A262" s="31"/>
      <c r="B262" s="2"/>
      <c r="C262" s="28"/>
      <c r="D262" s="2"/>
      <c r="E262" s="42">
        <f>_xlfn.XLOOKUP(B262,'CPF Wages (Optional)'!A:A,'CPF Wages (Optional)'!B:B,"",0)</f>
        <v>0</v>
      </c>
      <c r="F262" s="3"/>
      <c r="G262" s="16"/>
      <c r="H262" s="20" t="str">
        <f>IFERROR(IF(OR(C262="", D262="", E262=""), "Pending...", IF(D262="Full-Time", IF((F262/G262)*E262&gt;=_xlfn.XLOOKUP(C262,'PWM Wages'!A:A, 'PWM Wages'!D:D,,0), "PASS", "FAIL"), IF(E262/G262&gt;=_xlfn.XLOOKUP(C262,'PWM Wages'!A:A, 'PWM Wages'!C:C,,0), "PASS", "FAIL"))), "Pending…")</f>
        <v>Pending...</v>
      </c>
      <c r="I262" s="21" t="str">
        <f t="shared" si="8"/>
        <v>Pending...</v>
      </c>
      <c r="J262" s="22" t="str">
        <f t="shared" si="9"/>
        <v>Pending...</v>
      </c>
      <c r="K262" s="27" t="str">
        <f>IF(D262="Full-Time", TEXT(_xlfn.XLOOKUP(C262,'PWM Wages'!A:A,'PWM Wages'!D:D,,0), "$0.00")&amp;"/mth", IF(D262="Part-Time", TEXT(_xlfn.XLOOKUP(C262, 'PWM Wages'!A:A,'PWM Wages'!C:C,,0), "$0.00")&amp;"/hr", "Pending…"))</f>
        <v>Pending…</v>
      </c>
    </row>
    <row r="263" spans="1:11" x14ac:dyDescent="0.3">
      <c r="A263" s="31"/>
      <c r="B263" s="2"/>
      <c r="C263" s="28"/>
      <c r="D263" s="2"/>
      <c r="E263" s="42">
        <f>_xlfn.XLOOKUP(B263,'CPF Wages (Optional)'!A:A,'CPF Wages (Optional)'!B:B,"",0)</f>
        <v>0</v>
      </c>
      <c r="F263" s="3"/>
      <c r="G263" s="16"/>
      <c r="H263" s="20" t="str">
        <f>IFERROR(IF(OR(C263="", D263="", E263=""), "Pending...", IF(D263="Full-Time", IF((F263/G263)*E263&gt;=_xlfn.XLOOKUP(C263,'PWM Wages'!A:A, 'PWM Wages'!D:D,,0), "PASS", "FAIL"), IF(E263/G263&gt;=_xlfn.XLOOKUP(C263,'PWM Wages'!A:A, 'PWM Wages'!C:C,,0), "PASS", "FAIL"))), "Pending…")</f>
        <v>Pending...</v>
      </c>
      <c r="I263" s="21" t="str">
        <f t="shared" si="8"/>
        <v>Pending...</v>
      </c>
      <c r="J263" s="22" t="str">
        <f t="shared" si="9"/>
        <v>Pending...</v>
      </c>
      <c r="K263" s="27" t="str">
        <f>IF(D263="Full-Time", TEXT(_xlfn.XLOOKUP(C263,'PWM Wages'!A:A,'PWM Wages'!D:D,,0), "$0.00")&amp;"/mth", IF(D263="Part-Time", TEXT(_xlfn.XLOOKUP(C263, 'PWM Wages'!A:A,'PWM Wages'!C:C,,0), "$0.00")&amp;"/hr", "Pending…"))</f>
        <v>Pending…</v>
      </c>
    </row>
    <row r="264" spans="1:11" x14ac:dyDescent="0.3">
      <c r="A264" s="31"/>
      <c r="B264" s="2"/>
      <c r="C264" s="28"/>
      <c r="D264" s="2"/>
      <c r="E264" s="42">
        <f>_xlfn.XLOOKUP(B264,'CPF Wages (Optional)'!A:A,'CPF Wages (Optional)'!B:B,"",0)</f>
        <v>0</v>
      </c>
      <c r="F264" s="3"/>
      <c r="G264" s="16"/>
      <c r="H264" s="20" t="str">
        <f>IFERROR(IF(OR(C264="", D264="", E264=""), "Pending...", IF(D264="Full-Time", IF((F264/G264)*E264&gt;=_xlfn.XLOOKUP(C264,'PWM Wages'!A:A, 'PWM Wages'!D:D,,0), "PASS", "FAIL"), IF(E264/G264&gt;=_xlfn.XLOOKUP(C264,'PWM Wages'!A:A, 'PWM Wages'!C:C,,0), "PASS", "FAIL"))), "Pending…")</f>
        <v>Pending...</v>
      </c>
      <c r="I264" s="21" t="str">
        <f t="shared" si="8"/>
        <v>Pending...</v>
      </c>
      <c r="J264" s="22" t="str">
        <f t="shared" si="9"/>
        <v>Pending...</v>
      </c>
      <c r="K264" s="27" t="str">
        <f>IF(D264="Full-Time", TEXT(_xlfn.XLOOKUP(C264,'PWM Wages'!A:A,'PWM Wages'!D:D,,0), "$0.00")&amp;"/mth", IF(D264="Part-Time", TEXT(_xlfn.XLOOKUP(C264, 'PWM Wages'!A:A,'PWM Wages'!C:C,,0), "$0.00")&amp;"/hr", "Pending…"))</f>
        <v>Pending…</v>
      </c>
    </row>
    <row r="265" spans="1:11" x14ac:dyDescent="0.3">
      <c r="A265" s="31"/>
      <c r="B265" s="2"/>
      <c r="C265" s="28"/>
      <c r="D265" s="2"/>
      <c r="E265" s="42">
        <f>_xlfn.XLOOKUP(B265,'CPF Wages (Optional)'!A:A,'CPF Wages (Optional)'!B:B,"",0)</f>
        <v>0</v>
      </c>
      <c r="F265" s="3"/>
      <c r="G265" s="16"/>
      <c r="H265" s="20" t="str">
        <f>IFERROR(IF(OR(C265="", D265="", E265=""), "Pending...", IF(D265="Full-Time", IF((F265/G265)*E265&gt;=_xlfn.XLOOKUP(C265,'PWM Wages'!A:A, 'PWM Wages'!D:D,,0), "PASS", "FAIL"), IF(E265/G265&gt;=_xlfn.XLOOKUP(C265,'PWM Wages'!A:A, 'PWM Wages'!C:C,,0), "PASS", "FAIL"))), "Pending…")</f>
        <v>Pending...</v>
      </c>
      <c r="I265" s="21" t="str">
        <f t="shared" si="8"/>
        <v>Pending...</v>
      </c>
      <c r="J265" s="22" t="str">
        <f t="shared" si="9"/>
        <v>Pending...</v>
      </c>
      <c r="K265" s="27" t="str">
        <f>IF(D265="Full-Time", TEXT(_xlfn.XLOOKUP(C265,'PWM Wages'!A:A,'PWM Wages'!D:D,,0), "$0.00")&amp;"/mth", IF(D265="Part-Time", TEXT(_xlfn.XLOOKUP(C265, 'PWM Wages'!A:A,'PWM Wages'!C:C,,0), "$0.00")&amp;"/hr", "Pending…"))</f>
        <v>Pending…</v>
      </c>
    </row>
    <row r="266" spans="1:11" x14ac:dyDescent="0.3">
      <c r="A266" s="31"/>
      <c r="B266" s="2"/>
      <c r="C266" s="28"/>
      <c r="D266" s="2"/>
      <c r="E266" s="42">
        <f>_xlfn.XLOOKUP(B266,'CPF Wages (Optional)'!A:A,'CPF Wages (Optional)'!B:B,"",0)</f>
        <v>0</v>
      </c>
      <c r="F266" s="3"/>
      <c r="G266" s="16"/>
      <c r="H266" s="20" t="str">
        <f>IFERROR(IF(OR(C266="", D266="", E266=""), "Pending...", IF(D266="Full-Time", IF((F266/G266)*E266&gt;=_xlfn.XLOOKUP(C266,'PWM Wages'!A:A, 'PWM Wages'!D:D,,0), "PASS", "FAIL"), IF(E266/G266&gt;=_xlfn.XLOOKUP(C266,'PWM Wages'!A:A, 'PWM Wages'!C:C,,0), "PASS", "FAIL"))), "Pending…")</f>
        <v>Pending...</v>
      </c>
      <c r="I266" s="21" t="str">
        <f t="shared" si="8"/>
        <v>Pending...</v>
      </c>
      <c r="J266" s="22" t="str">
        <f t="shared" si="9"/>
        <v>Pending...</v>
      </c>
      <c r="K266" s="27" t="str">
        <f>IF(D266="Full-Time", TEXT(_xlfn.XLOOKUP(C266,'PWM Wages'!A:A,'PWM Wages'!D:D,,0), "$0.00")&amp;"/mth", IF(D266="Part-Time", TEXT(_xlfn.XLOOKUP(C266, 'PWM Wages'!A:A,'PWM Wages'!C:C,,0), "$0.00")&amp;"/hr", "Pending…"))</f>
        <v>Pending…</v>
      </c>
    </row>
    <row r="267" spans="1:11" x14ac:dyDescent="0.3">
      <c r="A267" s="31"/>
      <c r="B267" s="2"/>
      <c r="C267" s="28"/>
      <c r="D267" s="2"/>
      <c r="E267" s="42">
        <f>_xlfn.XLOOKUP(B267,'CPF Wages (Optional)'!A:A,'CPF Wages (Optional)'!B:B,"",0)</f>
        <v>0</v>
      </c>
      <c r="F267" s="3"/>
      <c r="G267" s="16"/>
      <c r="H267" s="20" t="str">
        <f>IFERROR(IF(OR(C267="", D267="", E267=""), "Pending...", IF(D267="Full-Time", IF((F267/G267)*E267&gt;=_xlfn.XLOOKUP(C267,'PWM Wages'!A:A, 'PWM Wages'!D:D,,0), "PASS", "FAIL"), IF(E267/G267&gt;=_xlfn.XLOOKUP(C267,'PWM Wages'!A:A, 'PWM Wages'!C:C,,0), "PASS", "FAIL"))), "Pending…")</f>
        <v>Pending...</v>
      </c>
      <c r="I267" s="21" t="str">
        <f t="shared" si="8"/>
        <v>Pending...</v>
      </c>
      <c r="J267" s="22" t="str">
        <f t="shared" si="9"/>
        <v>Pending...</v>
      </c>
      <c r="K267" s="27" t="str">
        <f>IF(D267="Full-Time", TEXT(_xlfn.XLOOKUP(C267,'PWM Wages'!A:A,'PWM Wages'!D:D,,0), "$0.00")&amp;"/mth", IF(D267="Part-Time", TEXT(_xlfn.XLOOKUP(C267, 'PWM Wages'!A:A,'PWM Wages'!C:C,,0), "$0.00")&amp;"/hr", "Pending…"))</f>
        <v>Pending…</v>
      </c>
    </row>
    <row r="268" spans="1:11" x14ac:dyDescent="0.3">
      <c r="A268" s="31"/>
      <c r="B268" s="2"/>
      <c r="C268" s="28"/>
      <c r="D268" s="2"/>
      <c r="E268" s="42">
        <f>_xlfn.XLOOKUP(B268,'CPF Wages (Optional)'!A:A,'CPF Wages (Optional)'!B:B,"",0)</f>
        <v>0</v>
      </c>
      <c r="F268" s="3"/>
      <c r="G268" s="16"/>
      <c r="H268" s="20" t="str">
        <f>IFERROR(IF(OR(C268="", D268="", E268=""), "Pending...", IF(D268="Full-Time", IF((F268/G268)*E268&gt;=_xlfn.XLOOKUP(C268,'PWM Wages'!A:A, 'PWM Wages'!D:D,,0), "PASS", "FAIL"), IF(E268/G268&gt;=_xlfn.XLOOKUP(C268,'PWM Wages'!A:A, 'PWM Wages'!C:C,,0), "PASS", "FAIL"))), "Pending…")</f>
        <v>Pending...</v>
      </c>
      <c r="I268" s="21" t="str">
        <f t="shared" si="8"/>
        <v>Pending...</v>
      </c>
      <c r="J268" s="22" t="str">
        <f t="shared" si="9"/>
        <v>Pending...</v>
      </c>
      <c r="K268" s="27" t="str">
        <f>IF(D268="Full-Time", TEXT(_xlfn.XLOOKUP(C268,'PWM Wages'!A:A,'PWM Wages'!D:D,,0), "$0.00")&amp;"/mth", IF(D268="Part-Time", TEXT(_xlfn.XLOOKUP(C268, 'PWM Wages'!A:A,'PWM Wages'!C:C,,0), "$0.00")&amp;"/hr", "Pending…"))</f>
        <v>Pending…</v>
      </c>
    </row>
    <row r="269" spans="1:11" x14ac:dyDescent="0.3">
      <c r="A269" s="31"/>
      <c r="B269" s="2"/>
      <c r="C269" s="28"/>
      <c r="D269" s="2"/>
      <c r="E269" s="42">
        <f>_xlfn.XLOOKUP(B269,'CPF Wages (Optional)'!A:A,'CPF Wages (Optional)'!B:B,"",0)</f>
        <v>0</v>
      </c>
      <c r="F269" s="3"/>
      <c r="G269" s="16"/>
      <c r="H269" s="20" t="str">
        <f>IFERROR(IF(OR(C269="", D269="", E269=""), "Pending...", IF(D269="Full-Time", IF((F269/G269)*E269&gt;=_xlfn.XLOOKUP(C269,'PWM Wages'!A:A, 'PWM Wages'!D:D,,0), "PASS", "FAIL"), IF(E269/G269&gt;=_xlfn.XLOOKUP(C269,'PWM Wages'!A:A, 'PWM Wages'!C:C,,0), "PASS", "FAIL"))), "Pending…")</f>
        <v>Pending...</v>
      </c>
      <c r="I269" s="21" t="str">
        <f t="shared" si="8"/>
        <v>Pending...</v>
      </c>
      <c r="J269" s="22" t="str">
        <f t="shared" si="9"/>
        <v>Pending...</v>
      </c>
      <c r="K269" s="27" t="str">
        <f>IF(D269="Full-Time", TEXT(_xlfn.XLOOKUP(C269,'PWM Wages'!A:A,'PWM Wages'!D:D,,0), "$0.00")&amp;"/mth", IF(D269="Part-Time", TEXT(_xlfn.XLOOKUP(C269, 'PWM Wages'!A:A,'PWM Wages'!C:C,,0), "$0.00")&amp;"/hr", "Pending…"))</f>
        <v>Pending…</v>
      </c>
    </row>
    <row r="270" spans="1:11" x14ac:dyDescent="0.3">
      <c r="A270" s="31"/>
      <c r="B270" s="2"/>
      <c r="C270" s="28"/>
      <c r="D270" s="2"/>
      <c r="E270" s="42">
        <f>_xlfn.XLOOKUP(B270,'CPF Wages (Optional)'!A:A,'CPF Wages (Optional)'!B:B,"",0)</f>
        <v>0</v>
      </c>
      <c r="F270" s="3"/>
      <c r="G270" s="16"/>
      <c r="H270" s="20" t="str">
        <f>IFERROR(IF(OR(C270="", D270="", E270=""), "Pending...", IF(D270="Full-Time", IF((F270/G270)*E270&gt;=_xlfn.XLOOKUP(C270,'PWM Wages'!A:A, 'PWM Wages'!D:D,,0), "PASS", "FAIL"), IF(E270/G270&gt;=_xlfn.XLOOKUP(C270,'PWM Wages'!A:A, 'PWM Wages'!C:C,,0), "PASS", "FAIL"))), "Pending…")</f>
        <v>Pending...</v>
      </c>
      <c r="I270" s="21" t="str">
        <f t="shared" si="8"/>
        <v>Pending...</v>
      </c>
      <c r="J270" s="22" t="str">
        <f t="shared" si="9"/>
        <v>Pending...</v>
      </c>
      <c r="K270" s="27" t="str">
        <f>IF(D270="Full-Time", TEXT(_xlfn.XLOOKUP(C270,'PWM Wages'!A:A,'PWM Wages'!D:D,,0), "$0.00")&amp;"/mth", IF(D270="Part-Time", TEXT(_xlfn.XLOOKUP(C270, 'PWM Wages'!A:A,'PWM Wages'!C:C,,0), "$0.00")&amp;"/hr", "Pending…"))</f>
        <v>Pending…</v>
      </c>
    </row>
    <row r="271" spans="1:11" x14ac:dyDescent="0.3">
      <c r="A271" s="31"/>
      <c r="B271" s="2"/>
      <c r="C271" s="28"/>
      <c r="D271" s="2"/>
      <c r="E271" s="42">
        <f>_xlfn.XLOOKUP(B271,'CPF Wages (Optional)'!A:A,'CPF Wages (Optional)'!B:B,"",0)</f>
        <v>0</v>
      </c>
      <c r="F271" s="3"/>
      <c r="G271" s="16"/>
      <c r="H271" s="20" t="str">
        <f>IFERROR(IF(OR(C271="", D271="", E271=""), "Pending...", IF(D271="Full-Time", IF((F271/G271)*E271&gt;=_xlfn.XLOOKUP(C271,'PWM Wages'!A:A, 'PWM Wages'!D:D,,0), "PASS", "FAIL"), IF(E271/G271&gt;=_xlfn.XLOOKUP(C271,'PWM Wages'!A:A, 'PWM Wages'!C:C,,0), "PASS", "FAIL"))), "Pending…")</f>
        <v>Pending...</v>
      </c>
      <c r="I271" s="21" t="str">
        <f t="shared" si="8"/>
        <v>Pending...</v>
      </c>
      <c r="J271" s="22" t="str">
        <f t="shared" si="9"/>
        <v>Pending...</v>
      </c>
      <c r="K271" s="27" t="str">
        <f>IF(D271="Full-Time", TEXT(_xlfn.XLOOKUP(C271,'PWM Wages'!A:A,'PWM Wages'!D:D,,0), "$0.00")&amp;"/mth", IF(D271="Part-Time", TEXT(_xlfn.XLOOKUP(C271, 'PWM Wages'!A:A,'PWM Wages'!C:C,,0), "$0.00")&amp;"/hr", "Pending…"))</f>
        <v>Pending…</v>
      </c>
    </row>
    <row r="272" spans="1:11" x14ac:dyDescent="0.3">
      <c r="A272" s="31"/>
      <c r="B272" s="2"/>
      <c r="C272" s="28"/>
      <c r="D272" s="2"/>
      <c r="E272" s="42">
        <f>_xlfn.XLOOKUP(B272,'CPF Wages (Optional)'!A:A,'CPF Wages (Optional)'!B:B,"",0)</f>
        <v>0</v>
      </c>
      <c r="F272" s="3"/>
      <c r="G272" s="16"/>
      <c r="H272" s="20" t="str">
        <f>IFERROR(IF(OR(C272="", D272="", E272=""), "Pending...", IF(D272="Full-Time", IF((F272/G272)*E272&gt;=_xlfn.XLOOKUP(C272,'PWM Wages'!A:A, 'PWM Wages'!D:D,,0), "PASS", "FAIL"), IF(E272/G272&gt;=_xlfn.XLOOKUP(C272,'PWM Wages'!A:A, 'PWM Wages'!C:C,,0), "PASS", "FAIL"))), "Pending…")</f>
        <v>Pending...</v>
      </c>
      <c r="I272" s="21" t="str">
        <f t="shared" si="8"/>
        <v>Pending...</v>
      </c>
      <c r="J272" s="22" t="str">
        <f t="shared" si="9"/>
        <v>Pending...</v>
      </c>
      <c r="K272" s="27" t="str">
        <f>IF(D272="Full-Time", TEXT(_xlfn.XLOOKUP(C272,'PWM Wages'!A:A,'PWM Wages'!D:D,,0), "$0.00")&amp;"/mth", IF(D272="Part-Time", TEXT(_xlfn.XLOOKUP(C272, 'PWM Wages'!A:A,'PWM Wages'!C:C,,0), "$0.00")&amp;"/hr", "Pending…"))</f>
        <v>Pending…</v>
      </c>
    </row>
    <row r="273" spans="1:11" x14ac:dyDescent="0.3">
      <c r="A273" s="31"/>
      <c r="B273" s="2"/>
      <c r="C273" s="28"/>
      <c r="D273" s="2"/>
      <c r="E273" s="42">
        <f>_xlfn.XLOOKUP(B273,'CPF Wages (Optional)'!A:A,'CPF Wages (Optional)'!B:B,"",0)</f>
        <v>0</v>
      </c>
      <c r="F273" s="3"/>
      <c r="G273" s="16"/>
      <c r="H273" s="20" t="str">
        <f>IFERROR(IF(OR(C273="", D273="", E273=""), "Pending...", IF(D273="Full-Time", IF((F273/G273)*E273&gt;=_xlfn.XLOOKUP(C273,'PWM Wages'!A:A, 'PWM Wages'!D:D,,0), "PASS", "FAIL"), IF(E273/G273&gt;=_xlfn.XLOOKUP(C273,'PWM Wages'!A:A, 'PWM Wages'!C:C,,0), "PASS", "FAIL"))), "Pending…")</f>
        <v>Pending...</v>
      </c>
      <c r="I273" s="21" t="str">
        <f t="shared" si="8"/>
        <v>Pending...</v>
      </c>
      <c r="J273" s="22" t="str">
        <f t="shared" si="9"/>
        <v>Pending...</v>
      </c>
      <c r="K273" s="27" t="str">
        <f>IF(D273="Full-Time", TEXT(_xlfn.XLOOKUP(C273,'PWM Wages'!A:A,'PWM Wages'!D:D,,0), "$0.00")&amp;"/mth", IF(D273="Part-Time", TEXT(_xlfn.XLOOKUP(C273, 'PWM Wages'!A:A,'PWM Wages'!C:C,,0), "$0.00")&amp;"/hr", "Pending…"))</f>
        <v>Pending…</v>
      </c>
    </row>
    <row r="274" spans="1:11" x14ac:dyDescent="0.3">
      <c r="A274" s="31"/>
      <c r="B274" s="2"/>
      <c r="C274" s="28"/>
      <c r="D274" s="2"/>
      <c r="E274" s="42">
        <f>_xlfn.XLOOKUP(B274,'CPF Wages (Optional)'!A:A,'CPF Wages (Optional)'!B:B,"",0)</f>
        <v>0</v>
      </c>
      <c r="F274" s="3"/>
      <c r="G274" s="16"/>
      <c r="H274" s="20" t="str">
        <f>IFERROR(IF(OR(C274="", D274="", E274=""), "Pending...", IF(D274="Full-Time", IF((F274/G274)*E274&gt;=_xlfn.XLOOKUP(C274,'PWM Wages'!A:A, 'PWM Wages'!D:D,,0), "PASS", "FAIL"), IF(E274/G274&gt;=_xlfn.XLOOKUP(C274,'PWM Wages'!A:A, 'PWM Wages'!C:C,,0), "PASS", "FAIL"))), "Pending…")</f>
        <v>Pending...</v>
      </c>
      <c r="I274" s="21" t="str">
        <f t="shared" si="8"/>
        <v>Pending...</v>
      </c>
      <c r="J274" s="22" t="str">
        <f t="shared" si="9"/>
        <v>Pending...</v>
      </c>
      <c r="K274" s="27" t="str">
        <f>IF(D274="Full-Time", TEXT(_xlfn.XLOOKUP(C274,'PWM Wages'!A:A,'PWM Wages'!D:D,,0), "$0.00")&amp;"/mth", IF(D274="Part-Time", TEXT(_xlfn.XLOOKUP(C274, 'PWM Wages'!A:A,'PWM Wages'!C:C,,0), "$0.00")&amp;"/hr", "Pending…"))</f>
        <v>Pending…</v>
      </c>
    </row>
    <row r="275" spans="1:11" x14ac:dyDescent="0.3">
      <c r="A275" s="31"/>
      <c r="B275" s="2"/>
      <c r="C275" s="28"/>
      <c r="D275" s="2"/>
      <c r="E275" s="42">
        <f>_xlfn.XLOOKUP(B275,'CPF Wages (Optional)'!A:A,'CPF Wages (Optional)'!B:B,"",0)</f>
        <v>0</v>
      </c>
      <c r="F275" s="3"/>
      <c r="G275" s="16"/>
      <c r="H275" s="20" t="str">
        <f>IFERROR(IF(OR(C275="", D275="", E275=""), "Pending...", IF(D275="Full-Time", IF((F275/G275)*E275&gt;=_xlfn.XLOOKUP(C275,'PWM Wages'!A:A, 'PWM Wages'!D:D,,0), "PASS", "FAIL"), IF(E275/G275&gt;=_xlfn.XLOOKUP(C275,'PWM Wages'!A:A, 'PWM Wages'!C:C,,0), "PASS", "FAIL"))), "Pending…")</f>
        <v>Pending...</v>
      </c>
      <c r="I275" s="21" t="str">
        <f t="shared" si="8"/>
        <v>Pending...</v>
      </c>
      <c r="J275" s="22" t="str">
        <f t="shared" si="9"/>
        <v>Pending...</v>
      </c>
      <c r="K275" s="27" t="str">
        <f>IF(D275="Full-Time", TEXT(_xlfn.XLOOKUP(C275,'PWM Wages'!A:A,'PWM Wages'!D:D,,0), "$0.00")&amp;"/mth", IF(D275="Part-Time", TEXT(_xlfn.XLOOKUP(C275, 'PWM Wages'!A:A,'PWM Wages'!C:C,,0), "$0.00")&amp;"/hr", "Pending…"))</f>
        <v>Pending…</v>
      </c>
    </row>
    <row r="276" spans="1:11" x14ac:dyDescent="0.3">
      <c r="A276" s="31"/>
      <c r="B276" s="2"/>
      <c r="C276" s="28"/>
      <c r="D276" s="2"/>
      <c r="E276" s="42">
        <f>_xlfn.XLOOKUP(B276,'CPF Wages (Optional)'!A:A,'CPF Wages (Optional)'!B:B,"",0)</f>
        <v>0</v>
      </c>
      <c r="F276" s="3"/>
      <c r="G276" s="16"/>
      <c r="H276" s="20" t="str">
        <f>IFERROR(IF(OR(C276="", D276="", E276=""), "Pending...", IF(D276="Full-Time", IF((F276/G276)*E276&gt;=_xlfn.XLOOKUP(C276,'PWM Wages'!A:A, 'PWM Wages'!D:D,,0), "PASS", "FAIL"), IF(E276/G276&gt;=_xlfn.XLOOKUP(C276,'PWM Wages'!A:A, 'PWM Wages'!C:C,,0), "PASS", "FAIL"))), "Pending…")</f>
        <v>Pending...</v>
      </c>
      <c r="I276" s="21" t="str">
        <f t="shared" si="8"/>
        <v>Pending...</v>
      </c>
      <c r="J276" s="22" t="str">
        <f t="shared" si="9"/>
        <v>Pending...</v>
      </c>
      <c r="K276" s="27" t="str">
        <f>IF(D276="Full-Time", TEXT(_xlfn.XLOOKUP(C276,'PWM Wages'!A:A,'PWM Wages'!D:D,,0), "$0.00")&amp;"/mth", IF(D276="Part-Time", TEXT(_xlfn.XLOOKUP(C276, 'PWM Wages'!A:A,'PWM Wages'!C:C,,0), "$0.00")&amp;"/hr", "Pending…"))</f>
        <v>Pending…</v>
      </c>
    </row>
    <row r="277" spans="1:11" x14ac:dyDescent="0.3">
      <c r="A277" s="31"/>
      <c r="B277" s="2"/>
      <c r="C277" s="28"/>
      <c r="D277" s="2"/>
      <c r="E277" s="42">
        <f>_xlfn.XLOOKUP(B277,'CPF Wages (Optional)'!A:A,'CPF Wages (Optional)'!B:B,"",0)</f>
        <v>0</v>
      </c>
      <c r="F277" s="3"/>
      <c r="G277" s="16"/>
      <c r="H277" s="20" t="str">
        <f>IFERROR(IF(OR(C277="", D277="", E277=""), "Pending...", IF(D277="Full-Time", IF((F277/G277)*E277&gt;=_xlfn.XLOOKUP(C277,'PWM Wages'!A:A, 'PWM Wages'!D:D,,0), "PASS", "FAIL"), IF(E277/G277&gt;=_xlfn.XLOOKUP(C277,'PWM Wages'!A:A, 'PWM Wages'!C:C,,0), "PASS", "FAIL"))), "Pending…")</f>
        <v>Pending...</v>
      </c>
      <c r="I277" s="21" t="str">
        <f t="shared" si="8"/>
        <v>Pending...</v>
      </c>
      <c r="J277" s="22" t="str">
        <f t="shared" si="9"/>
        <v>Pending...</v>
      </c>
      <c r="K277" s="27" t="str">
        <f>IF(D277="Full-Time", TEXT(_xlfn.XLOOKUP(C277,'PWM Wages'!A:A,'PWM Wages'!D:D,,0), "$0.00")&amp;"/mth", IF(D277="Part-Time", TEXT(_xlfn.XLOOKUP(C277, 'PWM Wages'!A:A,'PWM Wages'!C:C,,0), "$0.00")&amp;"/hr", "Pending…"))</f>
        <v>Pending…</v>
      </c>
    </row>
    <row r="278" spans="1:11" x14ac:dyDescent="0.3">
      <c r="A278" s="31"/>
      <c r="B278" s="2"/>
      <c r="C278" s="28"/>
      <c r="D278" s="2"/>
      <c r="E278" s="42">
        <f>_xlfn.XLOOKUP(B278,'CPF Wages (Optional)'!A:A,'CPF Wages (Optional)'!B:B,"",0)</f>
        <v>0</v>
      </c>
      <c r="F278" s="3"/>
      <c r="G278" s="16"/>
      <c r="H278" s="20" t="str">
        <f>IFERROR(IF(OR(C278="", D278="", E278=""), "Pending...", IF(D278="Full-Time", IF((F278/G278)*E278&gt;=_xlfn.XLOOKUP(C278,'PWM Wages'!A:A, 'PWM Wages'!D:D,,0), "PASS", "FAIL"), IF(E278/G278&gt;=_xlfn.XLOOKUP(C278,'PWM Wages'!A:A, 'PWM Wages'!C:C,,0), "PASS", "FAIL"))), "Pending…")</f>
        <v>Pending...</v>
      </c>
      <c r="I278" s="21" t="str">
        <f t="shared" si="8"/>
        <v>Pending...</v>
      </c>
      <c r="J278" s="22" t="str">
        <f t="shared" si="9"/>
        <v>Pending...</v>
      </c>
      <c r="K278" s="27" t="str">
        <f>IF(D278="Full-Time", TEXT(_xlfn.XLOOKUP(C278,'PWM Wages'!A:A,'PWM Wages'!D:D,,0), "$0.00")&amp;"/mth", IF(D278="Part-Time", TEXT(_xlfn.XLOOKUP(C278, 'PWM Wages'!A:A,'PWM Wages'!C:C,,0), "$0.00")&amp;"/hr", "Pending…"))</f>
        <v>Pending…</v>
      </c>
    </row>
    <row r="279" spans="1:11" x14ac:dyDescent="0.3">
      <c r="A279" s="31"/>
      <c r="B279" s="2"/>
      <c r="C279" s="28"/>
      <c r="D279" s="2"/>
      <c r="E279" s="42">
        <f>_xlfn.XLOOKUP(B279,'CPF Wages (Optional)'!A:A,'CPF Wages (Optional)'!B:B,"",0)</f>
        <v>0</v>
      </c>
      <c r="F279" s="3"/>
      <c r="G279" s="16"/>
      <c r="H279" s="20" t="str">
        <f>IFERROR(IF(OR(C279="", D279="", E279=""), "Pending...", IF(D279="Full-Time", IF((F279/G279)*E279&gt;=_xlfn.XLOOKUP(C279,'PWM Wages'!A:A, 'PWM Wages'!D:D,,0), "PASS", "FAIL"), IF(E279/G279&gt;=_xlfn.XLOOKUP(C279,'PWM Wages'!A:A, 'PWM Wages'!C:C,,0), "PASS", "FAIL"))), "Pending…")</f>
        <v>Pending...</v>
      </c>
      <c r="I279" s="21" t="str">
        <f t="shared" si="8"/>
        <v>Pending...</v>
      </c>
      <c r="J279" s="22" t="str">
        <f t="shared" si="9"/>
        <v>Pending...</v>
      </c>
      <c r="K279" s="27" t="str">
        <f>IF(D279="Full-Time", TEXT(_xlfn.XLOOKUP(C279,'PWM Wages'!A:A,'PWM Wages'!D:D,,0), "$0.00")&amp;"/mth", IF(D279="Part-Time", TEXT(_xlfn.XLOOKUP(C279, 'PWM Wages'!A:A,'PWM Wages'!C:C,,0), "$0.00")&amp;"/hr", "Pending…"))</f>
        <v>Pending…</v>
      </c>
    </row>
    <row r="280" spans="1:11" x14ac:dyDescent="0.3">
      <c r="A280" s="31"/>
      <c r="B280" s="2"/>
      <c r="C280" s="28"/>
      <c r="D280" s="2"/>
      <c r="E280" s="42">
        <f>_xlfn.XLOOKUP(B280,'CPF Wages (Optional)'!A:A,'CPF Wages (Optional)'!B:B,"",0)</f>
        <v>0</v>
      </c>
      <c r="F280" s="3"/>
      <c r="G280" s="16"/>
      <c r="H280" s="20" t="str">
        <f>IFERROR(IF(OR(C280="", D280="", E280=""), "Pending...", IF(D280="Full-Time", IF((F280/G280)*E280&gt;=_xlfn.XLOOKUP(C280,'PWM Wages'!A:A, 'PWM Wages'!D:D,,0), "PASS", "FAIL"), IF(E280/G280&gt;=_xlfn.XLOOKUP(C280,'PWM Wages'!A:A, 'PWM Wages'!C:C,,0), "PASS", "FAIL"))), "Pending…")</f>
        <v>Pending...</v>
      </c>
      <c r="I280" s="21" t="str">
        <f t="shared" si="8"/>
        <v>Pending...</v>
      </c>
      <c r="J280" s="22" t="str">
        <f t="shared" si="9"/>
        <v>Pending...</v>
      </c>
      <c r="K280" s="27" t="str">
        <f>IF(D280="Full-Time", TEXT(_xlfn.XLOOKUP(C280,'PWM Wages'!A:A,'PWM Wages'!D:D,,0), "$0.00")&amp;"/mth", IF(D280="Part-Time", TEXT(_xlfn.XLOOKUP(C280, 'PWM Wages'!A:A,'PWM Wages'!C:C,,0), "$0.00")&amp;"/hr", "Pending…"))</f>
        <v>Pending…</v>
      </c>
    </row>
    <row r="281" spans="1:11" x14ac:dyDescent="0.3">
      <c r="A281" s="31"/>
      <c r="B281" s="2"/>
      <c r="C281" s="28"/>
      <c r="D281" s="2"/>
      <c r="E281" s="42">
        <f>_xlfn.XLOOKUP(B281,'CPF Wages (Optional)'!A:A,'CPF Wages (Optional)'!B:B,"",0)</f>
        <v>0</v>
      </c>
      <c r="F281" s="3"/>
      <c r="G281" s="16"/>
      <c r="H281" s="20" t="str">
        <f>IFERROR(IF(OR(C281="", D281="", E281=""), "Pending...", IF(D281="Full-Time", IF((F281/G281)*E281&gt;=_xlfn.XLOOKUP(C281,'PWM Wages'!A:A, 'PWM Wages'!D:D,,0), "PASS", "FAIL"), IF(E281/G281&gt;=_xlfn.XLOOKUP(C281,'PWM Wages'!A:A, 'PWM Wages'!C:C,,0), "PASS", "FAIL"))), "Pending…")</f>
        <v>Pending...</v>
      </c>
      <c r="I281" s="21" t="str">
        <f t="shared" si="8"/>
        <v>Pending...</v>
      </c>
      <c r="J281" s="22" t="str">
        <f t="shared" si="9"/>
        <v>Pending...</v>
      </c>
      <c r="K281" s="27" t="str">
        <f>IF(D281="Full-Time", TEXT(_xlfn.XLOOKUP(C281,'PWM Wages'!A:A,'PWM Wages'!D:D,,0), "$0.00")&amp;"/mth", IF(D281="Part-Time", TEXT(_xlfn.XLOOKUP(C281, 'PWM Wages'!A:A,'PWM Wages'!C:C,,0), "$0.00")&amp;"/hr", "Pending…"))</f>
        <v>Pending…</v>
      </c>
    </row>
    <row r="282" spans="1:11" x14ac:dyDescent="0.3">
      <c r="A282" s="31"/>
      <c r="B282" s="2"/>
      <c r="C282" s="28"/>
      <c r="D282" s="2"/>
      <c r="E282" s="42">
        <f>_xlfn.XLOOKUP(B282,'CPF Wages (Optional)'!A:A,'CPF Wages (Optional)'!B:B,"",0)</f>
        <v>0</v>
      </c>
      <c r="F282" s="3"/>
      <c r="G282" s="16"/>
      <c r="H282" s="20" t="str">
        <f>IFERROR(IF(OR(C282="", D282="", E282=""), "Pending...", IF(D282="Full-Time", IF((F282/G282)*E282&gt;=_xlfn.XLOOKUP(C282,'PWM Wages'!A:A, 'PWM Wages'!D:D,,0), "PASS", "FAIL"), IF(E282/G282&gt;=_xlfn.XLOOKUP(C282,'PWM Wages'!A:A, 'PWM Wages'!C:C,,0), "PASS", "FAIL"))), "Pending…")</f>
        <v>Pending...</v>
      </c>
      <c r="I282" s="21" t="str">
        <f t="shared" si="8"/>
        <v>Pending...</v>
      </c>
      <c r="J282" s="22" t="str">
        <f t="shared" si="9"/>
        <v>Pending...</v>
      </c>
      <c r="K282" s="27" t="str">
        <f>IF(D282="Full-Time", TEXT(_xlfn.XLOOKUP(C282,'PWM Wages'!A:A,'PWM Wages'!D:D,,0), "$0.00")&amp;"/mth", IF(D282="Part-Time", TEXT(_xlfn.XLOOKUP(C282, 'PWM Wages'!A:A,'PWM Wages'!C:C,,0), "$0.00")&amp;"/hr", "Pending…"))</f>
        <v>Pending…</v>
      </c>
    </row>
    <row r="283" spans="1:11" x14ac:dyDescent="0.3">
      <c r="A283" s="31"/>
      <c r="B283" s="2"/>
      <c r="C283" s="28"/>
      <c r="D283" s="2"/>
      <c r="E283" s="42">
        <f>_xlfn.XLOOKUP(B283,'CPF Wages (Optional)'!A:A,'CPF Wages (Optional)'!B:B,"",0)</f>
        <v>0</v>
      </c>
      <c r="F283" s="3"/>
      <c r="G283" s="16"/>
      <c r="H283" s="20" t="str">
        <f>IFERROR(IF(OR(C283="", D283="", E283=""), "Pending...", IF(D283="Full-Time", IF((F283/G283)*E283&gt;=_xlfn.XLOOKUP(C283,'PWM Wages'!A:A, 'PWM Wages'!D:D,,0), "PASS", "FAIL"), IF(E283/G283&gt;=_xlfn.XLOOKUP(C283,'PWM Wages'!A:A, 'PWM Wages'!C:C,,0), "PASS", "FAIL"))), "Pending…")</f>
        <v>Pending...</v>
      </c>
      <c r="I283" s="21" t="str">
        <f t="shared" si="8"/>
        <v>Pending...</v>
      </c>
      <c r="J283" s="22" t="str">
        <f t="shared" si="9"/>
        <v>Pending...</v>
      </c>
      <c r="K283" s="27" t="str">
        <f>IF(D283="Full-Time", TEXT(_xlfn.XLOOKUP(C283,'PWM Wages'!A:A,'PWM Wages'!D:D,,0), "$0.00")&amp;"/mth", IF(D283="Part-Time", TEXT(_xlfn.XLOOKUP(C283, 'PWM Wages'!A:A,'PWM Wages'!C:C,,0), "$0.00")&amp;"/hr", "Pending…"))</f>
        <v>Pending…</v>
      </c>
    </row>
    <row r="284" spans="1:11" x14ac:dyDescent="0.3">
      <c r="A284" s="31"/>
      <c r="B284" s="2"/>
      <c r="C284" s="28"/>
      <c r="D284" s="2"/>
      <c r="E284" s="42">
        <f>_xlfn.XLOOKUP(B284,'CPF Wages (Optional)'!A:A,'CPF Wages (Optional)'!B:B,"",0)</f>
        <v>0</v>
      </c>
      <c r="F284" s="3"/>
      <c r="G284" s="16"/>
      <c r="H284" s="20" t="str">
        <f>IFERROR(IF(OR(C284="", D284="", E284=""), "Pending...", IF(D284="Full-Time", IF((F284/G284)*E284&gt;=_xlfn.XLOOKUP(C284,'PWM Wages'!A:A, 'PWM Wages'!D:D,,0), "PASS", "FAIL"), IF(E284/G284&gt;=_xlfn.XLOOKUP(C284,'PWM Wages'!A:A, 'PWM Wages'!C:C,,0), "PASS", "FAIL"))), "Pending…")</f>
        <v>Pending...</v>
      </c>
      <c r="I284" s="21" t="str">
        <f t="shared" si="8"/>
        <v>Pending...</v>
      </c>
      <c r="J284" s="22" t="str">
        <f t="shared" si="9"/>
        <v>Pending...</v>
      </c>
      <c r="K284" s="27" t="str">
        <f>IF(D284="Full-Time", TEXT(_xlfn.XLOOKUP(C284,'PWM Wages'!A:A,'PWM Wages'!D:D,,0), "$0.00")&amp;"/mth", IF(D284="Part-Time", TEXT(_xlfn.XLOOKUP(C284, 'PWM Wages'!A:A,'PWM Wages'!C:C,,0), "$0.00")&amp;"/hr", "Pending…"))</f>
        <v>Pending…</v>
      </c>
    </row>
    <row r="285" spans="1:11" x14ac:dyDescent="0.3">
      <c r="A285" s="31"/>
      <c r="B285" s="2"/>
      <c r="C285" s="28"/>
      <c r="D285" s="2"/>
      <c r="E285" s="42">
        <f>_xlfn.XLOOKUP(B285,'CPF Wages (Optional)'!A:A,'CPF Wages (Optional)'!B:B,"",0)</f>
        <v>0</v>
      </c>
      <c r="F285" s="3"/>
      <c r="G285" s="16"/>
      <c r="H285" s="20" t="str">
        <f>IFERROR(IF(OR(C285="", D285="", E285=""), "Pending...", IF(D285="Full-Time", IF((F285/G285)*E285&gt;=_xlfn.XLOOKUP(C285,'PWM Wages'!A:A, 'PWM Wages'!D:D,,0), "PASS", "FAIL"), IF(E285/G285&gt;=_xlfn.XLOOKUP(C285,'PWM Wages'!A:A, 'PWM Wages'!C:C,,0), "PASS", "FAIL"))), "Pending…")</f>
        <v>Pending...</v>
      </c>
      <c r="I285" s="21" t="str">
        <f t="shared" si="8"/>
        <v>Pending...</v>
      </c>
      <c r="J285" s="22" t="str">
        <f t="shared" si="9"/>
        <v>Pending...</v>
      </c>
      <c r="K285" s="27" t="str">
        <f>IF(D285="Full-Time", TEXT(_xlfn.XLOOKUP(C285,'PWM Wages'!A:A,'PWM Wages'!D:D,,0), "$0.00")&amp;"/mth", IF(D285="Part-Time", TEXT(_xlfn.XLOOKUP(C285, 'PWM Wages'!A:A,'PWM Wages'!C:C,,0), "$0.00")&amp;"/hr", "Pending…"))</f>
        <v>Pending…</v>
      </c>
    </row>
    <row r="286" spans="1:11" x14ac:dyDescent="0.3">
      <c r="A286" s="31"/>
      <c r="B286" s="2"/>
      <c r="C286" s="28"/>
      <c r="D286" s="2"/>
      <c r="E286" s="42">
        <f>_xlfn.XLOOKUP(B286,'CPF Wages (Optional)'!A:A,'CPF Wages (Optional)'!B:B,"",0)</f>
        <v>0</v>
      </c>
      <c r="F286" s="3"/>
      <c r="G286" s="16"/>
      <c r="H286" s="20" t="str">
        <f>IFERROR(IF(OR(C286="", D286="", E286=""), "Pending...", IF(D286="Full-Time", IF((F286/G286)*E286&gt;=_xlfn.XLOOKUP(C286,'PWM Wages'!A:A, 'PWM Wages'!D:D,,0), "PASS", "FAIL"), IF(E286/G286&gt;=_xlfn.XLOOKUP(C286,'PWM Wages'!A:A, 'PWM Wages'!C:C,,0), "PASS", "FAIL"))), "Pending…")</f>
        <v>Pending...</v>
      </c>
      <c r="I286" s="21" t="str">
        <f t="shared" si="8"/>
        <v>Pending...</v>
      </c>
      <c r="J286" s="22" t="str">
        <f t="shared" si="9"/>
        <v>Pending...</v>
      </c>
      <c r="K286" s="27" t="str">
        <f>IF(D286="Full-Time", TEXT(_xlfn.XLOOKUP(C286,'PWM Wages'!A:A,'PWM Wages'!D:D,,0), "$0.00")&amp;"/mth", IF(D286="Part-Time", TEXT(_xlfn.XLOOKUP(C286, 'PWM Wages'!A:A,'PWM Wages'!C:C,,0), "$0.00")&amp;"/hr", "Pending…"))</f>
        <v>Pending…</v>
      </c>
    </row>
    <row r="287" spans="1:11" x14ac:dyDescent="0.3">
      <c r="A287" s="31"/>
      <c r="B287" s="2"/>
      <c r="C287" s="28"/>
      <c r="D287" s="2"/>
      <c r="E287" s="42">
        <f>_xlfn.XLOOKUP(B287,'CPF Wages (Optional)'!A:A,'CPF Wages (Optional)'!B:B,"",0)</f>
        <v>0</v>
      </c>
      <c r="F287" s="3"/>
      <c r="G287" s="16"/>
      <c r="H287" s="20" t="str">
        <f>IFERROR(IF(OR(C287="", D287="", E287=""), "Pending...", IF(D287="Full-Time", IF((F287/G287)*E287&gt;=_xlfn.XLOOKUP(C287,'PWM Wages'!A:A, 'PWM Wages'!D:D,,0), "PASS", "FAIL"), IF(E287/G287&gt;=_xlfn.XLOOKUP(C287,'PWM Wages'!A:A, 'PWM Wages'!C:C,,0), "PASS", "FAIL"))), "Pending…")</f>
        <v>Pending...</v>
      </c>
      <c r="I287" s="21" t="str">
        <f t="shared" si="8"/>
        <v>Pending...</v>
      </c>
      <c r="J287" s="22" t="str">
        <f t="shared" si="9"/>
        <v>Pending...</v>
      </c>
      <c r="K287" s="27" t="str">
        <f>IF(D287="Full-Time", TEXT(_xlfn.XLOOKUP(C287,'PWM Wages'!A:A,'PWM Wages'!D:D,,0), "$0.00")&amp;"/mth", IF(D287="Part-Time", TEXT(_xlfn.XLOOKUP(C287, 'PWM Wages'!A:A,'PWM Wages'!C:C,,0), "$0.00")&amp;"/hr", "Pending…"))</f>
        <v>Pending…</v>
      </c>
    </row>
    <row r="288" spans="1:11" x14ac:dyDescent="0.3">
      <c r="A288" s="31"/>
      <c r="B288" s="2"/>
      <c r="C288" s="28"/>
      <c r="D288" s="2"/>
      <c r="E288" s="42">
        <f>_xlfn.XLOOKUP(B288,'CPF Wages (Optional)'!A:A,'CPF Wages (Optional)'!B:B,"",0)</f>
        <v>0</v>
      </c>
      <c r="F288" s="3"/>
      <c r="G288" s="16"/>
      <c r="H288" s="20" t="str">
        <f>IFERROR(IF(OR(C288="", D288="", E288=""), "Pending...", IF(D288="Full-Time", IF((F288/G288)*E288&gt;=_xlfn.XLOOKUP(C288,'PWM Wages'!A:A, 'PWM Wages'!D:D,,0), "PASS", "FAIL"), IF(E288/G288&gt;=_xlfn.XLOOKUP(C288,'PWM Wages'!A:A, 'PWM Wages'!C:C,,0), "PASS", "FAIL"))), "Pending…")</f>
        <v>Pending...</v>
      </c>
      <c r="I288" s="21" t="str">
        <f t="shared" si="8"/>
        <v>Pending...</v>
      </c>
      <c r="J288" s="22" t="str">
        <f t="shared" si="9"/>
        <v>Pending...</v>
      </c>
      <c r="K288" s="27" t="str">
        <f>IF(D288="Full-Time", TEXT(_xlfn.XLOOKUP(C288,'PWM Wages'!A:A,'PWM Wages'!D:D,,0), "$0.00")&amp;"/mth", IF(D288="Part-Time", TEXT(_xlfn.XLOOKUP(C288, 'PWM Wages'!A:A,'PWM Wages'!C:C,,0), "$0.00")&amp;"/hr", "Pending…"))</f>
        <v>Pending…</v>
      </c>
    </row>
    <row r="289" spans="1:11" x14ac:dyDescent="0.3">
      <c r="A289" s="31"/>
      <c r="B289" s="2"/>
      <c r="C289" s="28"/>
      <c r="D289" s="2"/>
      <c r="E289" s="42">
        <f>_xlfn.XLOOKUP(B289,'CPF Wages (Optional)'!A:A,'CPF Wages (Optional)'!B:B,"",0)</f>
        <v>0</v>
      </c>
      <c r="F289" s="3"/>
      <c r="G289" s="16"/>
      <c r="H289" s="20" t="str">
        <f>IFERROR(IF(OR(C289="", D289="", E289=""), "Pending...", IF(D289="Full-Time", IF((F289/G289)*E289&gt;=_xlfn.XLOOKUP(C289,'PWM Wages'!A:A, 'PWM Wages'!D:D,,0), "PASS", "FAIL"), IF(E289/G289&gt;=_xlfn.XLOOKUP(C289,'PWM Wages'!A:A, 'PWM Wages'!C:C,,0), "PASS", "FAIL"))), "Pending…")</f>
        <v>Pending...</v>
      </c>
      <c r="I289" s="21" t="str">
        <f t="shared" si="8"/>
        <v>Pending...</v>
      </c>
      <c r="J289" s="22" t="str">
        <f t="shared" si="9"/>
        <v>Pending...</v>
      </c>
      <c r="K289" s="27" t="str">
        <f>IF(D289="Full-Time", TEXT(_xlfn.XLOOKUP(C289,'PWM Wages'!A:A,'PWM Wages'!D:D,,0), "$0.00")&amp;"/mth", IF(D289="Part-Time", TEXT(_xlfn.XLOOKUP(C289, 'PWM Wages'!A:A,'PWM Wages'!C:C,,0), "$0.00")&amp;"/hr", "Pending…"))</f>
        <v>Pending…</v>
      </c>
    </row>
    <row r="290" spans="1:11" x14ac:dyDescent="0.3">
      <c r="A290" s="31"/>
      <c r="B290" s="2"/>
      <c r="C290" s="28"/>
      <c r="D290" s="2"/>
      <c r="E290" s="42">
        <f>_xlfn.XLOOKUP(B290,'CPF Wages (Optional)'!A:A,'CPF Wages (Optional)'!B:B,"",0)</f>
        <v>0</v>
      </c>
      <c r="F290" s="3"/>
      <c r="G290" s="16"/>
      <c r="H290" s="20" t="str">
        <f>IFERROR(IF(OR(C290="", D290="", E290=""), "Pending...", IF(D290="Full-Time", IF((F290/G290)*E290&gt;=_xlfn.XLOOKUP(C290,'PWM Wages'!A:A, 'PWM Wages'!D:D,,0), "PASS", "FAIL"), IF(E290/G290&gt;=_xlfn.XLOOKUP(C290,'PWM Wages'!A:A, 'PWM Wages'!C:C,,0), "PASS", "FAIL"))), "Pending…")</f>
        <v>Pending...</v>
      </c>
      <c r="I290" s="21" t="str">
        <f t="shared" si="8"/>
        <v>Pending...</v>
      </c>
      <c r="J290" s="22" t="str">
        <f t="shared" si="9"/>
        <v>Pending...</v>
      </c>
      <c r="K290" s="27" t="str">
        <f>IF(D290="Full-Time", TEXT(_xlfn.XLOOKUP(C290,'PWM Wages'!A:A,'PWM Wages'!D:D,,0), "$0.00")&amp;"/mth", IF(D290="Part-Time", TEXT(_xlfn.XLOOKUP(C290, 'PWM Wages'!A:A,'PWM Wages'!C:C,,0), "$0.00")&amp;"/hr", "Pending…"))</f>
        <v>Pending…</v>
      </c>
    </row>
    <row r="291" spans="1:11" x14ac:dyDescent="0.3">
      <c r="A291" s="31"/>
      <c r="B291" s="2"/>
      <c r="C291" s="28"/>
      <c r="D291" s="2"/>
      <c r="E291" s="42">
        <f>_xlfn.XLOOKUP(B291,'CPF Wages (Optional)'!A:A,'CPF Wages (Optional)'!B:B,"",0)</f>
        <v>0</v>
      </c>
      <c r="F291" s="3"/>
      <c r="G291" s="16"/>
      <c r="H291" s="20" t="str">
        <f>IFERROR(IF(OR(C291="", D291="", E291=""), "Pending...", IF(D291="Full-Time", IF((F291/G291)*E291&gt;=_xlfn.XLOOKUP(C291,'PWM Wages'!A:A, 'PWM Wages'!D:D,,0), "PASS", "FAIL"), IF(E291/G291&gt;=_xlfn.XLOOKUP(C291,'PWM Wages'!A:A, 'PWM Wages'!C:C,,0), "PASS", "FAIL"))), "Pending…")</f>
        <v>Pending...</v>
      </c>
      <c r="I291" s="21" t="str">
        <f t="shared" si="8"/>
        <v>Pending...</v>
      </c>
      <c r="J291" s="22" t="str">
        <f t="shared" si="9"/>
        <v>Pending...</v>
      </c>
      <c r="K291" s="27" t="str">
        <f>IF(D291="Full-Time", TEXT(_xlfn.XLOOKUP(C291,'PWM Wages'!A:A,'PWM Wages'!D:D,,0), "$0.00")&amp;"/mth", IF(D291="Part-Time", TEXT(_xlfn.XLOOKUP(C291, 'PWM Wages'!A:A,'PWM Wages'!C:C,,0), "$0.00")&amp;"/hr", "Pending…"))</f>
        <v>Pending…</v>
      </c>
    </row>
    <row r="292" spans="1:11" x14ac:dyDescent="0.3">
      <c r="A292" s="31"/>
      <c r="B292" s="2"/>
      <c r="C292" s="28"/>
      <c r="D292" s="2"/>
      <c r="E292" s="42">
        <f>_xlfn.XLOOKUP(B292,'CPF Wages (Optional)'!A:A,'CPF Wages (Optional)'!B:B,"",0)</f>
        <v>0</v>
      </c>
      <c r="F292" s="3"/>
      <c r="G292" s="16"/>
      <c r="H292" s="20" t="str">
        <f>IFERROR(IF(OR(C292="", D292="", E292=""), "Pending...", IF(D292="Full-Time", IF((F292/G292)*E292&gt;=_xlfn.XLOOKUP(C292,'PWM Wages'!A:A, 'PWM Wages'!D:D,,0), "PASS", "FAIL"), IF(E292/G292&gt;=_xlfn.XLOOKUP(C292,'PWM Wages'!A:A, 'PWM Wages'!C:C,,0), "PASS", "FAIL"))), "Pending…")</f>
        <v>Pending...</v>
      </c>
      <c r="I292" s="21" t="str">
        <f t="shared" si="8"/>
        <v>Pending...</v>
      </c>
      <c r="J292" s="22" t="str">
        <f t="shared" si="9"/>
        <v>Pending...</v>
      </c>
      <c r="K292" s="27" t="str">
        <f>IF(D292="Full-Time", TEXT(_xlfn.XLOOKUP(C292,'PWM Wages'!A:A,'PWM Wages'!D:D,,0), "$0.00")&amp;"/mth", IF(D292="Part-Time", TEXT(_xlfn.XLOOKUP(C292, 'PWM Wages'!A:A,'PWM Wages'!C:C,,0), "$0.00")&amp;"/hr", "Pending…"))</f>
        <v>Pending…</v>
      </c>
    </row>
    <row r="293" spans="1:11" x14ac:dyDescent="0.3">
      <c r="A293" s="31"/>
      <c r="B293" s="2"/>
      <c r="C293" s="28"/>
      <c r="D293" s="2"/>
      <c r="E293" s="42">
        <f>_xlfn.XLOOKUP(B293,'CPF Wages (Optional)'!A:A,'CPF Wages (Optional)'!B:B,"",0)</f>
        <v>0</v>
      </c>
      <c r="F293" s="3"/>
      <c r="G293" s="16"/>
      <c r="H293" s="20" t="str">
        <f>IFERROR(IF(OR(C293="", D293="", E293=""), "Pending...", IF(D293="Full-Time", IF((F293/G293)*E293&gt;=_xlfn.XLOOKUP(C293,'PWM Wages'!A:A, 'PWM Wages'!D:D,,0), "PASS", "FAIL"), IF(E293/G293&gt;=_xlfn.XLOOKUP(C293,'PWM Wages'!A:A, 'PWM Wages'!C:C,,0), "PASS", "FAIL"))), "Pending…")</f>
        <v>Pending...</v>
      </c>
      <c r="I293" s="21" t="str">
        <f t="shared" si="8"/>
        <v>Pending...</v>
      </c>
      <c r="J293" s="22" t="str">
        <f t="shared" si="9"/>
        <v>Pending...</v>
      </c>
      <c r="K293" s="27" t="str">
        <f>IF(D293="Full-Time", TEXT(_xlfn.XLOOKUP(C293,'PWM Wages'!A:A,'PWM Wages'!D:D,,0), "$0.00")&amp;"/mth", IF(D293="Part-Time", TEXT(_xlfn.XLOOKUP(C293, 'PWM Wages'!A:A,'PWM Wages'!C:C,,0), "$0.00")&amp;"/hr", "Pending…"))</f>
        <v>Pending…</v>
      </c>
    </row>
    <row r="294" spans="1:11" x14ac:dyDescent="0.3">
      <c r="A294" s="31"/>
      <c r="B294" s="2"/>
      <c r="C294" s="28"/>
      <c r="D294" s="2"/>
      <c r="E294" s="42">
        <f>_xlfn.XLOOKUP(B294,'CPF Wages (Optional)'!A:A,'CPF Wages (Optional)'!B:B,"",0)</f>
        <v>0</v>
      </c>
      <c r="F294" s="3"/>
      <c r="G294" s="16"/>
      <c r="H294" s="20" t="str">
        <f>IFERROR(IF(OR(C294="", D294="", E294=""), "Pending...", IF(D294="Full-Time", IF((F294/G294)*E294&gt;=_xlfn.XLOOKUP(C294,'PWM Wages'!A:A, 'PWM Wages'!D:D,,0), "PASS", "FAIL"), IF(E294/G294&gt;=_xlfn.XLOOKUP(C294,'PWM Wages'!A:A, 'PWM Wages'!C:C,,0), "PASS", "FAIL"))), "Pending…")</f>
        <v>Pending...</v>
      </c>
      <c r="I294" s="21" t="str">
        <f t="shared" si="8"/>
        <v>Pending...</v>
      </c>
      <c r="J294" s="22" t="str">
        <f t="shared" si="9"/>
        <v>Pending...</v>
      </c>
      <c r="K294" s="27" t="str">
        <f>IF(D294="Full-Time", TEXT(_xlfn.XLOOKUP(C294,'PWM Wages'!A:A,'PWM Wages'!D:D,,0), "$0.00")&amp;"/mth", IF(D294="Part-Time", TEXT(_xlfn.XLOOKUP(C294, 'PWM Wages'!A:A,'PWM Wages'!C:C,,0), "$0.00")&amp;"/hr", "Pending…"))</f>
        <v>Pending…</v>
      </c>
    </row>
    <row r="295" spans="1:11" x14ac:dyDescent="0.3">
      <c r="A295" s="31"/>
      <c r="B295" s="2"/>
      <c r="C295" s="28"/>
      <c r="D295" s="2"/>
      <c r="E295" s="42">
        <f>_xlfn.XLOOKUP(B295,'CPF Wages (Optional)'!A:A,'CPF Wages (Optional)'!B:B,"",0)</f>
        <v>0</v>
      </c>
      <c r="F295" s="3"/>
      <c r="G295" s="16"/>
      <c r="H295" s="20" t="str">
        <f>IFERROR(IF(OR(C295="", D295="", E295=""), "Pending...", IF(D295="Full-Time", IF((F295/G295)*E295&gt;=_xlfn.XLOOKUP(C295,'PWM Wages'!A:A, 'PWM Wages'!D:D,,0), "PASS", "FAIL"), IF(E295/G295&gt;=_xlfn.XLOOKUP(C295,'PWM Wages'!A:A, 'PWM Wages'!C:C,,0), "PASS", "FAIL"))), "Pending…")</f>
        <v>Pending...</v>
      </c>
      <c r="I295" s="21" t="str">
        <f t="shared" si="8"/>
        <v>Pending...</v>
      </c>
      <c r="J295" s="22" t="str">
        <f t="shared" si="9"/>
        <v>Pending...</v>
      </c>
      <c r="K295" s="27" t="str">
        <f>IF(D295="Full-Time", TEXT(_xlfn.XLOOKUP(C295,'PWM Wages'!A:A,'PWM Wages'!D:D,,0), "$0.00")&amp;"/mth", IF(D295="Part-Time", TEXT(_xlfn.XLOOKUP(C295, 'PWM Wages'!A:A,'PWM Wages'!C:C,,0), "$0.00")&amp;"/hr", "Pending…"))</f>
        <v>Pending…</v>
      </c>
    </row>
    <row r="296" spans="1:11" x14ac:dyDescent="0.3">
      <c r="A296" s="31"/>
      <c r="B296" s="2"/>
      <c r="C296" s="28"/>
      <c r="D296" s="2"/>
      <c r="E296" s="42">
        <f>_xlfn.XLOOKUP(B296,'CPF Wages (Optional)'!A:A,'CPF Wages (Optional)'!B:B,"",0)</f>
        <v>0</v>
      </c>
      <c r="F296" s="3"/>
      <c r="G296" s="16"/>
      <c r="H296" s="20" t="str">
        <f>IFERROR(IF(OR(C296="", D296="", E296=""), "Pending...", IF(D296="Full-Time", IF((F296/G296)*E296&gt;=_xlfn.XLOOKUP(C296,'PWM Wages'!A:A, 'PWM Wages'!D:D,,0), "PASS", "FAIL"), IF(E296/G296&gt;=_xlfn.XLOOKUP(C296,'PWM Wages'!A:A, 'PWM Wages'!C:C,,0), "PASS", "FAIL"))), "Pending…")</f>
        <v>Pending...</v>
      </c>
      <c r="I296" s="21" t="str">
        <f t="shared" si="8"/>
        <v>Pending...</v>
      </c>
      <c r="J296" s="22" t="str">
        <f t="shared" si="9"/>
        <v>Pending...</v>
      </c>
      <c r="K296" s="27" t="str">
        <f>IF(D296="Full-Time", TEXT(_xlfn.XLOOKUP(C296,'PWM Wages'!A:A,'PWM Wages'!D:D,,0), "$0.00")&amp;"/mth", IF(D296="Part-Time", TEXT(_xlfn.XLOOKUP(C296, 'PWM Wages'!A:A,'PWM Wages'!C:C,,0), "$0.00")&amp;"/hr", "Pending…"))</f>
        <v>Pending…</v>
      </c>
    </row>
    <row r="297" spans="1:11" x14ac:dyDescent="0.3">
      <c r="A297" s="31"/>
      <c r="B297" s="2"/>
      <c r="C297" s="28"/>
      <c r="D297" s="2"/>
      <c r="E297" s="42">
        <f>_xlfn.XLOOKUP(B297,'CPF Wages (Optional)'!A:A,'CPF Wages (Optional)'!B:B,"",0)</f>
        <v>0</v>
      </c>
      <c r="F297" s="3"/>
      <c r="G297" s="16"/>
      <c r="H297" s="20" t="str">
        <f>IFERROR(IF(OR(C297="", D297="", E297=""), "Pending...", IF(D297="Full-Time", IF((F297/G297)*E297&gt;=_xlfn.XLOOKUP(C297,'PWM Wages'!A:A, 'PWM Wages'!D:D,,0), "PASS", "FAIL"), IF(E297/G297&gt;=_xlfn.XLOOKUP(C297,'PWM Wages'!A:A, 'PWM Wages'!C:C,,0), "PASS", "FAIL"))), "Pending…")</f>
        <v>Pending...</v>
      </c>
      <c r="I297" s="21" t="str">
        <f t="shared" si="8"/>
        <v>Pending...</v>
      </c>
      <c r="J297" s="22" t="str">
        <f t="shared" si="9"/>
        <v>Pending...</v>
      </c>
      <c r="K297" s="27" t="str">
        <f>IF(D297="Full-Time", TEXT(_xlfn.XLOOKUP(C297,'PWM Wages'!A:A,'PWM Wages'!D:D,,0), "$0.00")&amp;"/mth", IF(D297="Part-Time", TEXT(_xlfn.XLOOKUP(C297, 'PWM Wages'!A:A,'PWM Wages'!C:C,,0), "$0.00")&amp;"/hr", "Pending…"))</f>
        <v>Pending…</v>
      </c>
    </row>
    <row r="298" spans="1:11" x14ac:dyDescent="0.3">
      <c r="A298" s="31"/>
      <c r="B298" s="2"/>
      <c r="C298" s="28"/>
      <c r="D298" s="2"/>
      <c r="E298" s="42">
        <f>_xlfn.XLOOKUP(B298,'CPF Wages (Optional)'!A:A,'CPF Wages (Optional)'!B:B,"",0)</f>
        <v>0</v>
      </c>
      <c r="F298" s="3"/>
      <c r="G298" s="16"/>
      <c r="H298" s="20" t="str">
        <f>IFERROR(IF(OR(C298="", D298="", E298=""), "Pending...", IF(D298="Full-Time", IF((F298/G298)*E298&gt;=_xlfn.XLOOKUP(C298,'PWM Wages'!A:A, 'PWM Wages'!D:D,,0), "PASS", "FAIL"), IF(E298/G298&gt;=_xlfn.XLOOKUP(C298,'PWM Wages'!A:A, 'PWM Wages'!C:C,,0), "PASS", "FAIL"))), "Pending…")</f>
        <v>Pending...</v>
      </c>
      <c r="I298" s="21" t="str">
        <f t="shared" si="8"/>
        <v>Pending...</v>
      </c>
      <c r="J298" s="22" t="str">
        <f t="shared" si="9"/>
        <v>Pending...</v>
      </c>
      <c r="K298" s="27" t="str">
        <f>IF(D298="Full-Time", TEXT(_xlfn.XLOOKUP(C298,'PWM Wages'!A:A,'PWM Wages'!D:D,,0), "$0.00")&amp;"/mth", IF(D298="Part-Time", TEXT(_xlfn.XLOOKUP(C298, 'PWM Wages'!A:A,'PWM Wages'!C:C,,0), "$0.00")&amp;"/hr", "Pending…"))</f>
        <v>Pending…</v>
      </c>
    </row>
    <row r="299" spans="1:11" x14ac:dyDescent="0.3">
      <c r="A299" s="31"/>
      <c r="B299" s="2"/>
      <c r="C299" s="28"/>
      <c r="D299" s="2"/>
      <c r="E299" s="42">
        <f>_xlfn.XLOOKUP(B299,'CPF Wages (Optional)'!A:A,'CPF Wages (Optional)'!B:B,"",0)</f>
        <v>0</v>
      </c>
      <c r="F299" s="3"/>
      <c r="G299" s="16"/>
      <c r="H299" s="20" t="str">
        <f>IFERROR(IF(OR(C299="", D299="", E299=""), "Pending...", IF(D299="Full-Time", IF((F299/G299)*E299&gt;=_xlfn.XLOOKUP(C299,'PWM Wages'!A:A, 'PWM Wages'!D:D,,0), "PASS", "FAIL"), IF(E299/G299&gt;=_xlfn.XLOOKUP(C299,'PWM Wages'!A:A, 'PWM Wages'!C:C,,0), "PASS", "FAIL"))), "Pending…")</f>
        <v>Pending...</v>
      </c>
      <c r="I299" s="21" t="str">
        <f t="shared" si="8"/>
        <v>Pending...</v>
      </c>
      <c r="J299" s="22" t="str">
        <f t="shared" si="9"/>
        <v>Pending...</v>
      </c>
      <c r="K299" s="27" t="str">
        <f>IF(D299="Full-Time", TEXT(_xlfn.XLOOKUP(C299,'PWM Wages'!A:A,'PWM Wages'!D:D,,0), "$0.00")&amp;"/mth", IF(D299="Part-Time", TEXT(_xlfn.XLOOKUP(C299, 'PWM Wages'!A:A,'PWM Wages'!C:C,,0), "$0.00")&amp;"/hr", "Pending…"))</f>
        <v>Pending…</v>
      </c>
    </row>
    <row r="300" spans="1:11" x14ac:dyDescent="0.3">
      <c r="A300" s="31"/>
      <c r="B300" s="2"/>
      <c r="C300" s="28"/>
      <c r="D300" s="2"/>
      <c r="E300" s="42">
        <f>_xlfn.XLOOKUP(B300,'CPF Wages (Optional)'!A:A,'CPF Wages (Optional)'!B:B,"",0)</f>
        <v>0</v>
      </c>
      <c r="F300" s="3"/>
      <c r="G300" s="16"/>
      <c r="H300" s="20" t="str">
        <f>IFERROR(IF(OR(C300="", D300="", E300=""), "Pending...", IF(D300="Full-Time", IF((F300/G300)*E300&gt;=_xlfn.XLOOKUP(C300,'PWM Wages'!A:A, 'PWM Wages'!D:D,,0), "PASS", "FAIL"), IF(E300/G300&gt;=_xlfn.XLOOKUP(C300,'PWM Wages'!A:A, 'PWM Wages'!C:C,,0), "PASS", "FAIL"))), "Pending…")</f>
        <v>Pending...</v>
      </c>
      <c r="I300" s="21" t="str">
        <f t="shared" si="8"/>
        <v>Pending...</v>
      </c>
      <c r="J300" s="22" t="str">
        <f t="shared" si="9"/>
        <v>Pending...</v>
      </c>
      <c r="K300" s="27" t="str">
        <f>IF(D300="Full-Time", TEXT(_xlfn.XLOOKUP(C300,'PWM Wages'!A:A,'PWM Wages'!D:D,,0), "$0.00")&amp;"/mth", IF(D300="Part-Time", TEXT(_xlfn.XLOOKUP(C300, 'PWM Wages'!A:A,'PWM Wages'!C:C,,0), "$0.00")&amp;"/hr", "Pending…"))</f>
        <v>Pending…</v>
      </c>
    </row>
    <row r="301" spans="1:11" x14ac:dyDescent="0.3">
      <c r="A301" s="31"/>
      <c r="B301" s="2"/>
      <c r="C301" s="28"/>
      <c r="D301" s="2"/>
      <c r="E301" s="42">
        <f>_xlfn.XLOOKUP(B301,'CPF Wages (Optional)'!A:A,'CPF Wages (Optional)'!B:B,"",0)</f>
        <v>0</v>
      </c>
      <c r="F301" s="3"/>
      <c r="G301" s="16"/>
      <c r="H301" s="20" t="str">
        <f>IFERROR(IF(OR(C301="", D301="", E301=""), "Pending...", IF(D301="Full-Time", IF((F301/G301)*E301&gt;=_xlfn.XLOOKUP(C301,'PWM Wages'!A:A, 'PWM Wages'!D:D,,0), "PASS", "FAIL"), IF(E301/G301&gt;=_xlfn.XLOOKUP(C301,'PWM Wages'!A:A, 'PWM Wages'!C:C,,0), "PASS", "FAIL"))), "Pending…")</f>
        <v>Pending...</v>
      </c>
      <c r="I301" s="21" t="str">
        <f t="shared" si="8"/>
        <v>Pending...</v>
      </c>
      <c r="J301" s="22" t="str">
        <f t="shared" si="9"/>
        <v>Pending...</v>
      </c>
      <c r="K301" s="27" t="str">
        <f>IF(D301="Full-Time", TEXT(_xlfn.XLOOKUP(C301,'PWM Wages'!A:A,'PWM Wages'!D:D,,0), "$0.00")&amp;"/mth", IF(D301="Part-Time", TEXT(_xlfn.XLOOKUP(C301, 'PWM Wages'!A:A,'PWM Wages'!C:C,,0), "$0.00")&amp;"/hr", "Pending…"))</f>
        <v>Pending…</v>
      </c>
    </row>
    <row r="302" spans="1:11" x14ac:dyDescent="0.3">
      <c r="A302" s="31"/>
      <c r="B302" s="2"/>
      <c r="C302" s="28"/>
      <c r="D302" s="2"/>
      <c r="E302" s="42">
        <f>_xlfn.XLOOKUP(B302,'CPF Wages (Optional)'!A:A,'CPF Wages (Optional)'!B:B,"",0)</f>
        <v>0</v>
      </c>
      <c r="F302" s="3"/>
      <c r="G302" s="16"/>
      <c r="H302" s="20" t="str">
        <f>IFERROR(IF(OR(C302="", D302="", E302=""), "Pending...", IF(D302="Full-Time", IF((F302/G302)*E302&gt;=_xlfn.XLOOKUP(C302,'PWM Wages'!A:A, 'PWM Wages'!D:D,,0), "PASS", "FAIL"), IF(E302/G302&gt;=_xlfn.XLOOKUP(C302,'PWM Wages'!A:A, 'PWM Wages'!C:C,,0), "PASS", "FAIL"))), "Pending…")</f>
        <v>Pending...</v>
      </c>
      <c r="I302" s="21" t="str">
        <f t="shared" si="8"/>
        <v>Pending...</v>
      </c>
      <c r="J302" s="22" t="str">
        <f t="shared" si="9"/>
        <v>Pending...</v>
      </c>
      <c r="K302" s="27" t="str">
        <f>IF(D302="Full-Time", TEXT(_xlfn.XLOOKUP(C302,'PWM Wages'!A:A,'PWM Wages'!D:D,,0), "$0.00")&amp;"/mth", IF(D302="Part-Time", TEXT(_xlfn.XLOOKUP(C302, 'PWM Wages'!A:A,'PWM Wages'!C:C,,0), "$0.00")&amp;"/hr", "Pending…"))</f>
        <v>Pending…</v>
      </c>
    </row>
    <row r="303" spans="1:11" x14ac:dyDescent="0.3">
      <c r="A303" s="31"/>
      <c r="B303" s="2"/>
      <c r="C303" s="28"/>
      <c r="D303" s="2"/>
      <c r="E303" s="42">
        <f>_xlfn.XLOOKUP(B303,'CPF Wages (Optional)'!A:A,'CPF Wages (Optional)'!B:B,"",0)</f>
        <v>0</v>
      </c>
      <c r="F303" s="3"/>
      <c r="G303" s="16"/>
      <c r="H303" s="20" t="str">
        <f>IFERROR(IF(OR(C303="", D303="", E303=""), "Pending...", IF(D303="Full-Time", IF((F303/G303)*E303&gt;=_xlfn.XLOOKUP(C303,'PWM Wages'!A:A, 'PWM Wages'!D:D,,0), "PASS", "FAIL"), IF(E303/G303&gt;=_xlfn.XLOOKUP(C303,'PWM Wages'!A:A, 'PWM Wages'!C:C,,0), "PASS", "FAIL"))), "Pending…")</f>
        <v>Pending...</v>
      </c>
      <c r="I303" s="21" t="str">
        <f t="shared" si="8"/>
        <v>Pending...</v>
      </c>
      <c r="J303" s="22" t="str">
        <f t="shared" si="9"/>
        <v>Pending...</v>
      </c>
      <c r="K303" s="27" t="str">
        <f>IF(D303="Full-Time", TEXT(_xlfn.XLOOKUP(C303,'PWM Wages'!A:A,'PWM Wages'!D:D,,0), "$0.00")&amp;"/mth", IF(D303="Part-Time", TEXT(_xlfn.XLOOKUP(C303, 'PWM Wages'!A:A,'PWM Wages'!C:C,,0), "$0.00")&amp;"/hr", "Pending…"))</f>
        <v>Pending…</v>
      </c>
    </row>
    <row r="304" spans="1:11" x14ac:dyDescent="0.3">
      <c r="A304" s="31"/>
      <c r="B304" s="2"/>
      <c r="C304" s="28"/>
      <c r="D304" s="2"/>
      <c r="E304" s="42">
        <f>_xlfn.XLOOKUP(B304,'CPF Wages (Optional)'!A:A,'CPF Wages (Optional)'!B:B,"",0)</f>
        <v>0</v>
      </c>
      <c r="F304" s="3"/>
      <c r="G304" s="16"/>
      <c r="H304" s="20" t="str">
        <f>IFERROR(IF(OR(C304="", D304="", E304=""), "Pending...", IF(D304="Full-Time", IF((F304/G304)*E304&gt;=_xlfn.XLOOKUP(C304,'PWM Wages'!A:A, 'PWM Wages'!D:D,,0), "PASS", "FAIL"), IF(E304/G304&gt;=_xlfn.XLOOKUP(C304,'PWM Wages'!A:A, 'PWM Wages'!C:C,,0), "PASS", "FAIL"))), "Pending…")</f>
        <v>Pending...</v>
      </c>
      <c r="I304" s="21" t="str">
        <f t="shared" si="8"/>
        <v>Pending...</v>
      </c>
      <c r="J304" s="22" t="str">
        <f t="shared" si="9"/>
        <v>Pending...</v>
      </c>
      <c r="K304" s="27" t="str">
        <f>IF(D304="Full-Time", TEXT(_xlfn.XLOOKUP(C304,'PWM Wages'!A:A,'PWM Wages'!D:D,,0), "$0.00")&amp;"/mth", IF(D304="Part-Time", TEXT(_xlfn.XLOOKUP(C304, 'PWM Wages'!A:A,'PWM Wages'!C:C,,0), "$0.00")&amp;"/hr", "Pending…"))</f>
        <v>Pending…</v>
      </c>
    </row>
    <row r="305" spans="1:11" x14ac:dyDescent="0.3">
      <c r="A305" s="31"/>
      <c r="B305" s="2"/>
      <c r="C305" s="28"/>
      <c r="D305" s="2"/>
      <c r="E305" s="42">
        <f>_xlfn.XLOOKUP(B305,'CPF Wages (Optional)'!A:A,'CPF Wages (Optional)'!B:B,"",0)</f>
        <v>0</v>
      </c>
      <c r="F305" s="3"/>
      <c r="G305" s="16"/>
      <c r="H305" s="20" t="str">
        <f>IFERROR(IF(OR(C305="", D305="", E305=""), "Pending...", IF(D305="Full-Time", IF((F305/G305)*E305&gt;=_xlfn.XLOOKUP(C305,'PWM Wages'!A:A, 'PWM Wages'!D:D,,0), "PASS", "FAIL"), IF(E305/G305&gt;=_xlfn.XLOOKUP(C305,'PWM Wages'!A:A, 'PWM Wages'!C:C,,0), "PASS", "FAIL"))), "Pending…")</f>
        <v>Pending...</v>
      </c>
      <c r="I305" s="21" t="str">
        <f t="shared" si="8"/>
        <v>Pending...</v>
      </c>
      <c r="J305" s="22" t="str">
        <f t="shared" si="9"/>
        <v>Pending...</v>
      </c>
      <c r="K305" s="27" t="str">
        <f>IF(D305="Full-Time", TEXT(_xlfn.XLOOKUP(C305,'PWM Wages'!A:A,'PWM Wages'!D:D,,0), "$0.00")&amp;"/mth", IF(D305="Part-Time", TEXT(_xlfn.XLOOKUP(C305, 'PWM Wages'!A:A,'PWM Wages'!C:C,,0), "$0.00")&amp;"/hr", "Pending…"))</f>
        <v>Pending…</v>
      </c>
    </row>
    <row r="306" spans="1:11" x14ac:dyDescent="0.3">
      <c r="A306" s="31"/>
      <c r="B306" s="2"/>
      <c r="C306" s="28"/>
      <c r="D306" s="2"/>
      <c r="E306" s="42">
        <f>_xlfn.XLOOKUP(B306,'CPF Wages (Optional)'!A:A,'CPF Wages (Optional)'!B:B,"",0)</f>
        <v>0</v>
      </c>
      <c r="F306" s="3"/>
      <c r="G306" s="16"/>
      <c r="H306" s="20" t="str">
        <f>IFERROR(IF(OR(C306="", D306="", E306=""), "Pending...", IF(D306="Full-Time", IF((F306/G306)*E306&gt;=_xlfn.XLOOKUP(C306,'PWM Wages'!A:A, 'PWM Wages'!D:D,,0), "PASS", "FAIL"), IF(E306/G306&gt;=_xlfn.XLOOKUP(C306,'PWM Wages'!A:A, 'PWM Wages'!C:C,,0), "PASS", "FAIL"))), "Pending…")</f>
        <v>Pending...</v>
      </c>
      <c r="I306" s="21" t="str">
        <f t="shared" si="8"/>
        <v>Pending...</v>
      </c>
      <c r="J306" s="22" t="str">
        <f t="shared" si="9"/>
        <v>Pending...</v>
      </c>
      <c r="K306" s="27" t="str">
        <f>IF(D306="Full-Time", TEXT(_xlfn.XLOOKUP(C306,'PWM Wages'!A:A,'PWM Wages'!D:D,,0), "$0.00")&amp;"/mth", IF(D306="Part-Time", TEXT(_xlfn.XLOOKUP(C306, 'PWM Wages'!A:A,'PWM Wages'!C:C,,0), "$0.00")&amp;"/hr", "Pending…"))</f>
        <v>Pending…</v>
      </c>
    </row>
    <row r="307" spans="1:11" x14ac:dyDescent="0.3">
      <c r="A307" s="31"/>
      <c r="B307" s="2"/>
      <c r="C307" s="28"/>
      <c r="D307" s="2"/>
      <c r="E307" s="42">
        <f>_xlfn.XLOOKUP(B307,'CPF Wages (Optional)'!A:A,'CPF Wages (Optional)'!B:B,"",0)</f>
        <v>0</v>
      </c>
      <c r="F307" s="3"/>
      <c r="G307" s="16"/>
      <c r="H307" s="20" t="str">
        <f>IFERROR(IF(OR(C307="", D307="", E307=""), "Pending...", IF(D307="Full-Time", IF((F307/G307)*E307&gt;=_xlfn.XLOOKUP(C307,'PWM Wages'!A:A, 'PWM Wages'!D:D,,0), "PASS", "FAIL"), IF(E307/G307&gt;=_xlfn.XLOOKUP(C307,'PWM Wages'!A:A, 'PWM Wages'!C:C,,0), "PASS", "FAIL"))), "Pending…")</f>
        <v>Pending...</v>
      </c>
      <c r="I307" s="21" t="str">
        <f t="shared" si="8"/>
        <v>Pending...</v>
      </c>
      <c r="J307" s="22" t="str">
        <f t="shared" si="9"/>
        <v>Pending...</v>
      </c>
      <c r="K307" s="27" t="str">
        <f>IF(D307="Full-Time", TEXT(_xlfn.XLOOKUP(C307,'PWM Wages'!A:A,'PWM Wages'!D:D,,0), "$0.00")&amp;"/mth", IF(D307="Part-Time", TEXT(_xlfn.XLOOKUP(C307, 'PWM Wages'!A:A,'PWM Wages'!C:C,,0), "$0.00")&amp;"/hr", "Pending…"))</f>
        <v>Pending…</v>
      </c>
    </row>
    <row r="308" spans="1:11" x14ac:dyDescent="0.3">
      <c r="A308" s="31"/>
      <c r="B308" s="2"/>
      <c r="C308" s="28"/>
      <c r="D308" s="2"/>
      <c r="E308" s="42">
        <f>_xlfn.XLOOKUP(B308,'CPF Wages (Optional)'!A:A,'CPF Wages (Optional)'!B:B,"",0)</f>
        <v>0</v>
      </c>
      <c r="F308" s="3"/>
      <c r="G308" s="16"/>
      <c r="H308" s="20" t="str">
        <f>IFERROR(IF(OR(C308="", D308="", E308=""), "Pending...", IF(D308="Full-Time", IF((F308/G308)*E308&gt;=_xlfn.XLOOKUP(C308,'PWM Wages'!A:A, 'PWM Wages'!D:D,,0), "PASS", "FAIL"), IF(E308/G308&gt;=_xlfn.XLOOKUP(C308,'PWM Wages'!A:A, 'PWM Wages'!C:C,,0), "PASS", "FAIL"))), "Pending…")</f>
        <v>Pending...</v>
      </c>
      <c r="I308" s="21" t="str">
        <f t="shared" si="8"/>
        <v>Pending...</v>
      </c>
      <c r="J308" s="22" t="str">
        <f t="shared" si="9"/>
        <v>Pending...</v>
      </c>
      <c r="K308" s="27" t="str">
        <f>IF(D308="Full-Time", TEXT(_xlfn.XLOOKUP(C308,'PWM Wages'!A:A,'PWM Wages'!D:D,,0), "$0.00")&amp;"/mth", IF(D308="Part-Time", TEXT(_xlfn.XLOOKUP(C308, 'PWM Wages'!A:A,'PWM Wages'!C:C,,0), "$0.00")&amp;"/hr", "Pending…"))</f>
        <v>Pending…</v>
      </c>
    </row>
    <row r="309" spans="1:11" x14ac:dyDescent="0.3">
      <c r="A309" s="31"/>
      <c r="B309" s="2"/>
      <c r="C309" s="28"/>
      <c r="D309" s="2"/>
      <c r="E309" s="42">
        <f>_xlfn.XLOOKUP(B309,'CPF Wages (Optional)'!A:A,'CPF Wages (Optional)'!B:B,"",0)</f>
        <v>0</v>
      </c>
      <c r="F309" s="3"/>
      <c r="G309" s="16"/>
      <c r="H309" s="20" t="str">
        <f>IFERROR(IF(OR(C309="", D309="", E309=""), "Pending...", IF(D309="Full-Time", IF((F309/G309)*E309&gt;=_xlfn.XLOOKUP(C309,'PWM Wages'!A:A, 'PWM Wages'!D:D,,0), "PASS", "FAIL"), IF(E309/G309&gt;=_xlfn.XLOOKUP(C309,'PWM Wages'!A:A, 'PWM Wages'!C:C,,0), "PASS", "FAIL"))), "Pending…")</f>
        <v>Pending...</v>
      </c>
      <c r="I309" s="21" t="str">
        <f t="shared" si="8"/>
        <v>Pending...</v>
      </c>
      <c r="J309" s="22" t="str">
        <f t="shared" si="9"/>
        <v>Pending...</v>
      </c>
      <c r="K309" s="27" t="str">
        <f>IF(D309="Full-Time", TEXT(_xlfn.XLOOKUP(C309,'PWM Wages'!A:A,'PWM Wages'!D:D,,0), "$0.00")&amp;"/mth", IF(D309="Part-Time", TEXT(_xlfn.XLOOKUP(C309, 'PWM Wages'!A:A,'PWM Wages'!C:C,,0), "$0.00")&amp;"/hr", "Pending…"))</f>
        <v>Pending…</v>
      </c>
    </row>
    <row r="310" spans="1:11" x14ac:dyDescent="0.3">
      <c r="A310" s="31"/>
      <c r="B310" s="2"/>
      <c r="C310" s="28"/>
      <c r="D310" s="2"/>
      <c r="E310" s="42">
        <f>_xlfn.XLOOKUP(B310,'CPF Wages (Optional)'!A:A,'CPF Wages (Optional)'!B:B,"",0)</f>
        <v>0</v>
      </c>
      <c r="F310" s="3"/>
      <c r="G310" s="16"/>
      <c r="H310" s="20" t="str">
        <f>IFERROR(IF(OR(C310="", D310="", E310=""), "Pending...", IF(D310="Full-Time", IF((F310/G310)*E310&gt;=_xlfn.XLOOKUP(C310,'PWM Wages'!A:A, 'PWM Wages'!D:D,,0), "PASS", "FAIL"), IF(E310/G310&gt;=_xlfn.XLOOKUP(C310,'PWM Wages'!A:A, 'PWM Wages'!C:C,,0), "PASS", "FAIL"))), "Pending…")</f>
        <v>Pending...</v>
      </c>
      <c r="I310" s="21" t="str">
        <f t="shared" si="8"/>
        <v>Pending...</v>
      </c>
      <c r="J310" s="22" t="str">
        <f t="shared" si="9"/>
        <v>Pending...</v>
      </c>
      <c r="K310" s="27" t="str">
        <f>IF(D310="Full-Time", TEXT(_xlfn.XLOOKUP(C310,'PWM Wages'!A:A,'PWM Wages'!D:D,,0), "$0.00")&amp;"/mth", IF(D310="Part-Time", TEXT(_xlfn.XLOOKUP(C310, 'PWM Wages'!A:A,'PWM Wages'!C:C,,0), "$0.00")&amp;"/hr", "Pending…"))</f>
        <v>Pending…</v>
      </c>
    </row>
    <row r="311" spans="1:11" x14ac:dyDescent="0.3">
      <c r="A311" s="31"/>
      <c r="B311" s="2"/>
      <c r="C311" s="28"/>
      <c r="D311" s="2"/>
      <c r="E311" s="42">
        <f>_xlfn.XLOOKUP(B311,'CPF Wages (Optional)'!A:A,'CPF Wages (Optional)'!B:B,"",0)</f>
        <v>0</v>
      </c>
      <c r="F311" s="3"/>
      <c r="G311" s="16"/>
      <c r="H311" s="20" t="str">
        <f>IFERROR(IF(OR(C311="", D311="", E311=""), "Pending...", IF(D311="Full-Time", IF((F311/G311)*E311&gt;=_xlfn.XLOOKUP(C311,'PWM Wages'!A:A, 'PWM Wages'!D:D,,0), "PASS", "FAIL"), IF(E311/G311&gt;=_xlfn.XLOOKUP(C311,'PWM Wages'!A:A, 'PWM Wages'!C:C,,0), "PASS", "FAIL"))), "Pending…")</f>
        <v>Pending...</v>
      </c>
      <c r="I311" s="21" t="str">
        <f t="shared" si="8"/>
        <v>Pending...</v>
      </c>
      <c r="J311" s="22" t="str">
        <f t="shared" si="9"/>
        <v>Pending...</v>
      </c>
      <c r="K311" s="27" t="str">
        <f>IF(D311="Full-Time", TEXT(_xlfn.XLOOKUP(C311,'PWM Wages'!A:A,'PWM Wages'!D:D,,0), "$0.00")&amp;"/mth", IF(D311="Part-Time", TEXT(_xlfn.XLOOKUP(C311, 'PWM Wages'!A:A,'PWM Wages'!C:C,,0), "$0.00")&amp;"/hr", "Pending…"))</f>
        <v>Pending…</v>
      </c>
    </row>
    <row r="312" spans="1:11" x14ac:dyDescent="0.3">
      <c r="A312" s="31"/>
      <c r="B312" s="2"/>
      <c r="C312" s="28"/>
      <c r="D312" s="2"/>
      <c r="E312" s="42">
        <f>_xlfn.XLOOKUP(B312,'CPF Wages (Optional)'!A:A,'CPF Wages (Optional)'!B:B,"",0)</f>
        <v>0</v>
      </c>
      <c r="F312" s="3"/>
      <c r="G312" s="16"/>
      <c r="H312" s="20" t="str">
        <f>IFERROR(IF(OR(C312="", D312="", E312=""), "Pending...", IF(D312="Full-Time", IF((F312/G312)*E312&gt;=_xlfn.XLOOKUP(C312,'PWM Wages'!A:A, 'PWM Wages'!D:D,,0), "PASS", "FAIL"), IF(E312/G312&gt;=_xlfn.XLOOKUP(C312,'PWM Wages'!A:A, 'PWM Wages'!C:C,,0), "PASS", "FAIL"))), "Pending…")</f>
        <v>Pending...</v>
      </c>
      <c r="I312" s="21" t="str">
        <f t="shared" si="8"/>
        <v>Pending...</v>
      </c>
      <c r="J312" s="22" t="str">
        <f t="shared" si="9"/>
        <v>Pending...</v>
      </c>
      <c r="K312" s="27" t="str">
        <f>IF(D312="Full-Time", TEXT(_xlfn.XLOOKUP(C312,'PWM Wages'!A:A,'PWM Wages'!D:D,,0), "$0.00")&amp;"/mth", IF(D312="Part-Time", TEXT(_xlfn.XLOOKUP(C312, 'PWM Wages'!A:A,'PWM Wages'!C:C,,0), "$0.00")&amp;"/hr", "Pending…"))</f>
        <v>Pending…</v>
      </c>
    </row>
    <row r="313" spans="1:11" x14ac:dyDescent="0.3">
      <c r="A313" s="31"/>
      <c r="B313" s="2"/>
      <c r="C313" s="28"/>
      <c r="D313" s="2"/>
      <c r="E313" s="42">
        <f>_xlfn.XLOOKUP(B313,'CPF Wages (Optional)'!A:A,'CPF Wages (Optional)'!B:B,"",0)</f>
        <v>0</v>
      </c>
      <c r="F313" s="3"/>
      <c r="G313" s="16"/>
      <c r="H313" s="20" t="str">
        <f>IFERROR(IF(OR(C313="", D313="", E313=""), "Pending...", IF(D313="Full-Time", IF((F313/G313)*E313&gt;=_xlfn.XLOOKUP(C313,'PWM Wages'!A:A, 'PWM Wages'!D:D,,0), "PASS", "FAIL"), IF(E313/G313&gt;=_xlfn.XLOOKUP(C313,'PWM Wages'!A:A, 'PWM Wages'!C:C,,0), "PASS", "FAIL"))), "Pending…")</f>
        <v>Pending...</v>
      </c>
      <c r="I313" s="21" t="str">
        <f t="shared" si="8"/>
        <v>Pending...</v>
      </c>
      <c r="J313" s="22" t="str">
        <f t="shared" si="9"/>
        <v>Pending...</v>
      </c>
      <c r="K313" s="27" t="str">
        <f>IF(D313="Full-Time", TEXT(_xlfn.XLOOKUP(C313,'PWM Wages'!A:A,'PWM Wages'!D:D,,0), "$0.00")&amp;"/mth", IF(D313="Part-Time", TEXT(_xlfn.XLOOKUP(C313, 'PWM Wages'!A:A,'PWM Wages'!C:C,,0), "$0.00")&amp;"/hr", "Pending…"))</f>
        <v>Pending…</v>
      </c>
    </row>
    <row r="314" spans="1:11" x14ac:dyDescent="0.3">
      <c r="A314" s="31"/>
      <c r="B314" s="2"/>
      <c r="C314" s="28"/>
      <c r="D314" s="2"/>
      <c r="E314" s="42">
        <f>_xlfn.XLOOKUP(B314,'CPF Wages (Optional)'!A:A,'CPF Wages (Optional)'!B:B,"",0)</f>
        <v>0</v>
      </c>
      <c r="F314" s="3"/>
      <c r="G314" s="16"/>
      <c r="H314" s="20" t="str">
        <f>IFERROR(IF(OR(C314="", D314="", E314=""), "Pending...", IF(D314="Full-Time", IF((F314/G314)*E314&gt;=_xlfn.XLOOKUP(C314,'PWM Wages'!A:A, 'PWM Wages'!D:D,,0), "PASS", "FAIL"), IF(E314/G314&gt;=_xlfn.XLOOKUP(C314,'PWM Wages'!A:A, 'PWM Wages'!C:C,,0), "PASS", "FAIL"))), "Pending…")</f>
        <v>Pending...</v>
      </c>
      <c r="I314" s="21" t="str">
        <f t="shared" si="8"/>
        <v>Pending...</v>
      </c>
      <c r="J314" s="22" t="str">
        <f t="shared" si="9"/>
        <v>Pending...</v>
      </c>
      <c r="K314" s="27" t="str">
        <f>IF(D314="Full-Time", TEXT(_xlfn.XLOOKUP(C314,'PWM Wages'!A:A,'PWM Wages'!D:D,,0), "$0.00")&amp;"/mth", IF(D314="Part-Time", TEXT(_xlfn.XLOOKUP(C314, 'PWM Wages'!A:A,'PWM Wages'!C:C,,0), "$0.00")&amp;"/hr", "Pending…"))</f>
        <v>Pending…</v>
      </c>
    </row>
    <row r="315" spans="1:11" x14ac:dyDescent="0.3">
      <c r="A315" s="31"/>
      <c r="B315" s="2"/>
      <c r="C315" s="28"/>
      <c r="D315" s="2"/>
      <c r="E315" s="42">
        <f>_xlfn.XLOOKUP(B315,'CPF Wages (Optional)'!A:A,'CPF Wages (Optional)'!B:B,"",0)</f>
        <v>0</v>
      </c>
      <c r="F315" s="3"/>
      <c r="G315" s="16"/>
      <c r="H315" s="20" t="str">
        <f>IFERROR(IF(OR(C315="", D315="", E315=""), "Pending...", IF(D315="Full-Time", IF((F315/G315)*E315&gt;=_xlfn.XLOOKUP(C315,'PWM Wages'!A:A, 'PWM Wages'!D:D,,0), "PASS", "FAIL"), IF(E315/G315&gt;=_xlfn.XLOOKUP(C315,'PWM Wages'!A:A, 'PWM Wages'!C:C,,0), "PASS", "FAIL"))), "Pending…")</f>
        <v>Pending...</v>
      </c>
      <c r="I315" s="21" t="str">
        <f t="shared" si="8"/>
        <v>Pending...</v>
      </c>
      <c r="J315" s="22" t="str">
        <f t="shared" si="9"/>
        <v>Pending...</v>
      </c>
      <c r="K315" s="27" t="str">
        <f>IF(D315="Full-Time", TEXT(_xlfn.XLOOKUP(C315,'PWM Wages'!A:A,'PWM Wages'!D:D,,0), "$0.00")&amp;"/mth", IF(D315="Part-Time", TEXT(_xlfn.XLOOKUP(C315, 'PWM Wages'!A:A,'PWM Wages'!C:C,,0), "$0.00")&amp;"/hr", "Pending…"))</f>
        <v>Pending…</v>
      </c>
    </row>
    <row r="316" spans="1:11" x14ac:dyDescent="0.3">
      <c r="A316" s="31"/>
      <c r="B316" s="2"/>
      <c r="C316" s="28"/>
      <c r="D316" s="2"/>
      <c r="E316" s="42">
        <f>_xlfn.XLOOKUP(B316,'CPF Wages (Optional)'!A:A,'CPF Wages (Optional)'!B:B,"",0)</f>
        <v>0</v>
      </c>
      <c r="F316" s="3"/>
      <c r="G316" s="16"/>
      <c r="H316" s="20" t="str">
        <f>IFERROR(IF(OR(C316="", D316="", E316=""), "Pending...", IF(D316="Full-Time", IF((F316/G316)*E316&gt;=_xlfn.XLOOKUP(C316,'PWM Wages'!A:A, 'PWM Wages'!D:D,,0), "PASS", "FAIL"), IF(E316/G316&gt;=_xlfn.XLOOKUP(C316,'PWM Wages'!A:A, 'PWM Wages'!C:C,,0), "PASS", "FAIL"))), "Pending…")</f>
        <v>Pending...</v>
      </c>
      <c r="I316" s="21" t="str">
        <f t="shared" si="8"/>
        <v>Pending...</v>
      </c>
      <c r="J316" s="22" t="str">
        <f t="shared" si="9"/>
        <v>Pending...</v>
      </c>
      <c r="K316" s="27" t="str">
        <f>IF(D316="Full-Time", TEXT(_xlfn.XLOOKUP(C316,'PWM Wages'!A:A,'PWM Wages'!D:D,,0), "$0.00")&amp;"/mth", IF(D316="Part-Time", TEXT(_xlfn.XLOOKUP(C316, 'PWM Wages'!A:A,'PWM Wages'!C:C,,0), "$0.00")&amp;"/hr", "Pending…"))</f>
        <v>Pending…</v>
      </c>
    </row>
    <row r="317" spans="1:11" x14ac:dyDescent="0.3">
      <c r="A317" s="31"/>
      <c r="B317" s="2"/>
      <c r="C317" s="28"/>
      <c r="D317" s="2"/>
      <c r="E317" s="42">
        <f>_xlfn.XLOOKUP(B317,'CPF Wages (Optional)'!A:A,'CPF Wages (Optional)'!B:B,"",0)</f>
        <v>0</v>
      </c>
      <c r="F317" s="3"/>
      <c r="G317" s="16"/>
      <c r="H317" s="20" t="str">
        <f>IFERROR(IF(OR(C317="", D317="", E317=""), "Pending...", IF(D317="Full-Time", IF((F317/G317)*E317&gt;=_xlfn.XLOOKUP(C317,'PWM Wages'!A:A, 'PWM Wages'!D:D,,0), "PASS", "FAIL"), IF(E317/G317&gt;=_xlfn.XLOOKUP(C317,'PWM Wages'!A:A, 'PWM Wages'!C:C,,0), "PASS", "FAIL"))), "Pending…")</f>
        <v>Pending...</v>
      </c>
      <c r="I317" s="21" t="str">
        <f t="shared" si="8"/>
        <v>Pending...</v>
      </c>
      <c r="J317" s="22" t="str">
        <f t="shared" si="9"/>
        <v>Pending...</v>
      </c>
      <c r="K317" s="27" t="str">
        <f>IF(D317="Full-Time", TEXT(_xlfn.XLOOKUP(C317,'PWM Wages'!A:A,'PWM Wages'!D:D,,0), "$0.00")&amp;"/mth", IF(D317="Part-Time", TEXT(_xlfn.XLOOKUP(C317, 'PWM Wages'!A:A,'PWM Wages'!C:C,,0), "$0.00")&amp;"/hr", "Pending…"))</f>
        <v>Pending…</v>
      </c>
    </row>
    <row r="318" spans="1:11" x14ac:dyDescent="0.3">
      <c r="A318" s="31"/>
      <c r="B318" s="2"/>
      <c r="C318" s="28"/>
      <c r="D318" s="2"/>
      <c r="E318" s="42">
        <f>_xlfn.XLOOKUP(B318,'CPF Wages (Optional)'!A:A,'CPF Wages (Optional)'!B:B,"",0)</f>
        <v>0</v>
      </c>
      <c r="F318" s="3"/>
      <c r="G318" s="16"/>
      <c r="H318" s="20" t="str">
        <f>IFERROR(IF(OR(C318="", D318="", E318=""), "Pending...", IF(D318="Full-Time", IF((F318/G318)*E318&gt;=_xlfn.XLOOKUP(C318,'PWM Wages'!A:A, 'PWM Wages'!D:D,,0), "PASS", "FAIL"), IF(E318/G318&gt;=_xlfn.XLOOKUP(C318,'PWM Wages'!A:A, 'PWM Wages'!C:C,,0), "PASS", "FAIL"))), "Pending…")</f>
        <v>Pending...</v>
      </c>
      <c r="I318" s="21" t="str">
        <f t="shared" si="8"/>
        <v>Pending...</v>
      </c>
      <c r="J318" s="22" t="str">
        <f t="shared" si="9"/>
        <v>Pending...</v>
      </c>
      <c r="K318" s="27" t="str">
        <f>IF(D318="Full-Time", TEXT(_xlfn.XLOOKUP(C318,'PWM Wages'!A:A,'PWM Wages'!D:D,,0), "$0.00")&amp;"/mth", IF(D318="Part-Time", TEXT(_xlfn.XLOOKUP(C318, 'PWM Wages'!A:A,'PWM Wages'!C:C,,0), "$0.00")&amp;"/hr", "Pending…"))</f>
        <v>Pending…</v>
      </c>
    </row>
    <row r="319" spans="1:11" x14ac:dyDescent="0.3">
      <c r="A319" s="31"/>
      <c r="B319" s="2"/>
      <c r="C319" s="28"/>
      <c r="D319" s="2"/>
      <c r="E319" s="42">
        <f>_xlfn.XLOOKUP(B319,'CPF Wages (Optional)'!A:A,'CPF Wages (Optional)'!B:B,"",0)</f>
        <v>0</v>
      </c>
      <c r="F319" s="3"/>
      <c r="G319" s="16"/>
      <c r="H319" s="20" t="str">
        <f>IFERROR(IF(OR(C319="", D319="", E319=""), "Pending...", IF(D319="Full-Time", IF((F319/G319)*E319&gt;=_xlfn.XLOOKUP(C319,'PWM Wages'!A:A, 'PWM Wages'!D:D,,0), "PASS", "FAIL"), IF(E319/G319&gt;=_xlfn.XLOOKUP(C319,'PWM Wages'!A:A, 'PWM Wages'!C:C,,0), "PASS", "FAIL"))), "Pending…")</f>
        <v>Pending...</v>
      </c>
      <c r="I319" s="21" t="str">
        <f t="shared" si="8"/>
        <v>Pending...</v>
      </c>
      <c r="J319" s="22" t="str">
        <f t="shared" si="9"/>
        <v>Pending...</v>
      </c>
      <c r="K319" s="27" t="str">
        <f>IF(D319="Full-Time", TEXT(_xlfn.XLOOKUP(C319,'PWM Wages'!A:A,'PWM Wages'!D:D,,0), "$0.00")&amp;"/mth", IF(D319="Part-Time", TEXT(_xlfn.XLOOKUP(C319, 'PWM Wages'!A:A,'PWM Wages'!C:C,,0), "$0.00")&amp;"/hr", "Pending…"))</f>
        <v>Pending…</v>
      </c>
    </row>
    <row r="320" spans="1:11" x14ac:dyDescent="0.3">
      <c r="A320" s="31"/>
      <c r="B320" s="2"/>
      <c r="C320" s="28"/>
      <c r="D320" s="2"/>
      <c r="E320" s="42">
        <f>_xlfn.XLOOKUP(B320,'CPF Wages (Optional)'!A:A,'CPF Wages (Optional)'!B:B,"",0)</f>
        <v>0</v>
      </c>
      <c r="F320" s="3"/>
      <c r="G320" s="16"/>
      <c r="H320" s="20" t="str">
        <f>IFERROR(IF(OR(C320="", D320="", E320=""), "Pending...", IF(D320="Full-Time", IF((F320/G320)*E320&gt;=_xlfn.XLOOKUP(C320,'PWM Wages'!A:A, 'PWM Wages'!D:D,,0), "PASS", "FAIL"), IF(E320/G320&gt;=_xlfn.XLOOKUP(C320,'PWM Wages'!A:A, 'PWM Wages'!C:C,,0), "PASS", "FAIL"))), "Pending…")</f>
        <v>Pending...</v>
      </c>
      <c r="I320" s="21" t="str">
        <f t="shared" si="8"/>
        <v>Pending...</v>
      </c>
      <c r="J320" s="22" t="str">
        <f t="shared" si="9"/>
        <v>Pending...</v>
      </c>
      <c r="K320" s="27" t="str">
        <f>IF(D320="Full-Time", TEXT(_xlfn.XLOOKUP(C320,'PWM Wages'!A:A,'PWM Wages'!D:D,,0), "$0.00")&amp;"/mth", IF(D320="Part-Time", TEXT(_xlfn.XLOOKUP(C320, 'PWM Wages'!A:A,'PWM Wages'!C:C,,0), "$0.00")&amp;"/hr", "Pending…"))</f>
        <v>Pending…</v>
      </c>
    </row>
    <row r="321" spans="1:11" x14ac:dyDescent="0.3">
      <c r="A321" s="31"/>
      <c r="B321" s="2"/>
      <c r="C321" s="28"/>
      <c r="D321" s="2"/>
      <c r="E321" s="42">
        <f>_xlfn.XLOOKUP(B321,'CPF Wages (Optional)'!A:A,'CPF Wages (Optional)'!B:B,"",0)</f>
        <v>0</v>
      </c>
      <c r="F321" s="3"/>
      <c r="G321" s="16"/>
      <c r="H321" s="20" t="str">
        <f>IFERROR(IF(OR(C321="", D321="", E321=""), "Pending...", IF(D321="Full-Time", IF((F321/G321)*E321&gt;=_xlfn.XLOOKUP(C321,'PWM Wages'!A:A, 'PWM Wages'!D:D,,0), "PASS", "FAIL"), IF(E321/G321&gt;=_xlfn.XLOOKUP(C321,'PWM Wages'!A:A, 'PWM Wages'!C:C,,0), "PASS", "FAIL"))), "Pending…")</f>
        <v>Pending...</v>
      </c>
      <c r="I321" s="21" t="str">
        <f t="shared" si="8"/>
        <v>Pending...</v>
      </c>
      <c r="J321" s="22" t="str">
        <f t="shared" si="9"/>
        <v>Pending...</v>
      </c>
      <c r="K321" s="27" t="str">
        <f>IF(D321="Full-Time", TEXT(_xlfn.XLOOKUP(C321,'PWM Wages'!A:A,'PWM Wages'!D:D,,0), "$0.00")&amp;"/mth", IF(D321="Part-Time", TEXT(_xlfn.XLOOKUP(C321, 'PWM Wages'!A:A,'PWM Wages'!C:C,,0), "$0.00")&amp;"/hr", "Pending…"))</f>
        <v>Pending…</v>
      </c>
    </row>
    <row r="322" spans="1:11" x14ac:dyDescent="0.3">
      <c r="A322" s="31"/>
      <c r="B322" s="2"/>
      <c r="C322" s="28"/>
      <c r="D322" s="2"/>
      <c r="E322" s="42">
        <f>_xlfn.XLOOKUP(B322,'CPF Wages (Optional)'!A:A,'CPF Wages (Optional)'!B:B,"",0)</f>
        <v>0</v>
      </c>
      <c r="F322" s="3"/>
      <c r="G322" s="16"/>
      <c r="H322" s="20" t="str">
        <f>IFERROR(IF(OR(C322="", D322="", E322=""), "Pending...", IF(D322="Full-Time", IF((F322/G322)*E322&gt;=_xlfn.XLOOKUP(C322,'PWM Wages'!A:A, 'PWM Wages'!D:D,,0), "PASS", "FAIL"), IF(E322/G322&gt;=_xlfn.XLOOKUP(C322,'PWM Wages'!A:A, 'PWM Wages'!C:C,,0), "PASS", "FAIL"))), "Pending…")</f>
        <v>Pending...</v>
      </c>
      <c r="I322" s="21" t="str">
        <f t="shared" ref="I322:I385" si="10">IFERROR(IF(H322="PASS", "PASS", IF(OR(D322="", E322=""), "Pending...", IF(D322="Full-Time", IF((F322/G322)*E322&gt;=1800, "PASS", "FAIL"), IF(E322/G322&gt;=10.5, "PASS", "FAIL")))), "Pending…")</f>
        <v>Pending...</v>
      </c>
      <c r="J322" s="22" t="str">
        <f t="shared" ref="J322:J385" si="11">IFERROR(IF(AND(H322="Pending...",I322="Pending..."),"Pending...",IF(D322="Full-Time",TEXT(E322*(F322/G322),"$0.00")&amp;"/mth",TEXT(E322/G322,"$0.00")&amp;"/hr")), "Pending…")</f>
        <v>Pending...</v>
      </c>
      <c r="K322" s="27" t="str">
        <f>IF(D322="Full-Time", TEXT(_xlfn.XLOOKUP(C322,'PWM Wages'!A:A,'PWM Wages'!D:D,,0), "$0.00")&amp;"/mth", IF(D322="Part-Time", TEXT(_xlfn.XLOOKUP(C322, 'PWM Wages'!A:A,'PWM Wages'!C:C,,0), "$0.00")&amp;"/hr", "Pending…"))</f>
        <v>Pending…</v>
      </c>
    </row>
    <row r="323" spans="1:11" x14ac:dyDescent="0.3">
      <c r="A323" s="31"/>
      <c r="B323" s="2"/>
      <c r="C323" s="28"/>
      <c r="D323" s="2"/>
      <c r="E323" s="42">
        <f>_xlfn.XLOOKUP(B323,'CPF Wages (Optional)'!A:A,'CPF Wages (Optional)'!B:B,"",0)</f>
        <v>0</v>
      </c>
      <c r="F323" s="3"/>
      <c r="G323" s="16"/>
      <c r="H323" s="20" t="str">
        <f>IFERROR(IF(OR(C323="", D323="", E323=""), "Pending...", IF(D323="Full-Time", IF((F323/G323)*E323&gt;=_xlfn.XLOOKUP(C323,'PWM Wages'!A:A, 'PWM Wages'!D:D,,0), "PASS", "FAIL"), IF(E323/G323&gt;=_xlfn.XLOOKUP(C323,'PWM Wages'!A:A, 'PWM Wages'!C:C,,0), "PASS", "FAIL"))), "Pending…")</f>
        <v>Pending...</v>
      </c>
      <c r="I323" s="21" t="str">
        <f t="shared" si="10"/>
        <v>Pending...</v>
      </c>
      <c r="J323" s="22" t="str">
        <f t="shared" si="11"/>
        <v>Pending...</v>
      </c>
      <c r="K323" s="27" t="str">
        <f>IF(D323="Full-Time", TEXT(_xlfn.XLOOKUP(C323,'PWM Wages'!A:A,'PWM Wages'!D:D,,0), "$0.00")&amp;"/mth", IF(D323="Part-Time", TEXT(_xlfn.XLOOKUP(C323, 'PWM Wages'!A:A,'PWM Wages'!C:C,,0), "$0.00")&amp;"/hr", "Pending…"))</f>
        <v>Pending…</v>
      </c>
    </row>
    <row r="324" spans="1:11" x14ac:dyDescent="0.3">
      <c r="A324" s="31"/>
      <c r="B324" s="2"/>
      <c r="C324" s="28"/>
      <c r="D324" s="2"/>
      <c r="E324" s="42">
        <f>_xlfn.XLOOKUP(B324,'CPF Wages (Optional)'!A:A,'CPF Wages (Optional)'!B:B,"",0)</f>
        <v>0</v>
      </c>
      <c r="F324" s="3"/>
      <c r="G324" s="16"/>
      <c r="H324" s="20" t="str">
        <f>IFERROR(IF(OR(C324="", D324="", E324=""), "Pending...", IF(D324="Full-Time", IF((F324/G324)*E324&gt;=_xlfn.XLOOKUP(C324,'PWM Wages'!A:A, 'PWM Wages'!D:D,,0), "PASS", "FAIL"), IF(E324/G324&gt;=_xlfn.XLOOKUP(C324,'PWM Wages'!A:A, 'PWM Wages'!C:C,,0), "PASS", "FAIL"))), "Pending…")</f>
        <v>Pending...</v>
      </c>
      <c r="I324" s="21" t="str">
        <f t="shared" si="10"/>
        <v>Pending...</v>
      </c>
      <c r="J324" s="22" t="str">
        <f t="shared" si="11"/>
        <v>Pending...</v>
      </c>
      <c r="K324" s="27" t="str">
        <f>IF(D324="Full-Time", TEXT(_xlfn.XLOOKUP(C324,'PWM Wages'!A:A,'PWM Wages'!D:D,,0), "$0.00")&amp;"/mth", IF(D324="Part-Time", TEXT(_xlfn.XLOOKUP(C324, 'PWM Wages'!A:A,'PWM Wages'!C:C,,0), "$0.00")&amp;"/hr", "Pending…"))</f>
        <v>Pending…</v>
      </c>
    </row>
    <row r="325" spans="1:11" x14ac:dyDescent="0.3">
      <c r="A325" s="31"/>
      <c r="B325" s="2"/>
      <c r="C325" s="28"/>
      <c r="D325" s="2"/>
      <c r="E325" s="42">
        <f>_xlfn.XLOOKUP(B325,'CPF Wages (Optional)'!A:A,'CPF Wages (Optional)'!B:B,"",0)</f>
        <v>0</v>
      </c>
      <c r="F325" s="3"/>
      <c r="G325" s="16"/>
      <c r="H325" s="20" t="str">
        <f>IFERROR(IF(OR(C325="", D325="", E325=""), "Pending...", IF(D325="Full-Time", IF((F325/G325)*E325&gt;=_xlfn.XLOOKUP(C325,'PWM Wages'!A:A, 'PWM Wages'!D:D,,0), "PASS", "FAIL"), IF(E325/G325&gt;=_xlfn.XLOOKUP(C325,'PWM Wages'!A:A, 'PWM Wages'!C:C,,0), "PASS", "FAIL"))), "Pending…")</f>
        <v>Pending...</v>
      </c>
      <c r="I325" s="21" t="str">
        <f t="shared" si="10"/>
        <v>Pending...</v>
      </c>
      <c r="J325" s="22" t="str">
        <f t="shared" si="11"/>
        <v>Pending...</v>
      </c>
      <c r="K325" s="27" t="str">
        <f>IF(D325="Full-Time", TEXT(_xlfn.XLOOKUP(C325,'PWM Wages'!A:A,'PWM Wages'!D:D,,0), "$0.00")&amp;"/mth", IF(D325="Part-Time", TEXT(_xlfn.XLOOKUP(C325, 'PWM Wages'!A:A,'PWM Wages'!C:C,,0), "$0.00")&amp;"/hr", "Pending…"))</f>
        <v>Pending…</v>
      </c>
    </row>
    <row r="326" spans="1:11" x14ac:dyDescent="0.3">
      <c r="A326" s="31"/>
      <c r="B326" s="2"/>
      <c r="C326" s="28"/>
      <c r="D326" s="2"/>
      <c r="E326" s="42">
        <f>_xlfn.XLOOKUP(B326,'CPF Wages (Optional)'!A:A,'CPF Wages (Optional)'!B:B,"",0)</f>
        <v>0</v>
      </c>
      <c r="F326" s="3"/>
      <c r="G326" s="16"/>
      <c r="H326" s="20" t="str">
        <f>IFERROR(IF(OR(C326="", D326="", E326=""), "Pending...", IF(D326="Full-Time", IF((F326/G326)*E326&gt;=_xlfn.XLOOKUP(C326,'PWM Wages'!A:A, 'PWM Wages'!D:D,,0), "PASS", "FAIL"), IF(E326/G326&gt;=_xlfn.XLOOKUP(C326,'PWM Wages'!A:A, 'PWM Wages'!C:C,,0), "PASS", "FAIL"))), "Pending…")</f>
        <v>Pending...</v>
      </c>
      <c r="I326" s="21" t="str">
        <f t="shared" si="10"/>
        <v>Pending...</v>
      </c>
      <c r="J326" s="22" t="str">
        <f t="shared" si="11"/>
        <v>Pending...</v>
      </c>
      <c r="K326" s="27" t="str">
        <f>IF(D326="Full-Time", TEXT(_xlfn.XLOOKUP(C326,'PWM Wages'!A:A,'PWM Wages'!D:D,,0), "$0.00")&amp;"/mth", IF(D326="Part-Time", TEXT(_xlfn.XLOOKUP(C326, 'PWM Wages'!A:A,'PWM Wages'!C:C,,0), "$0.00")&amp;"/hr", "Pending…"))</f>
        <v>Pending…</v>
      </c>
    </row>
    <row r="327" spans="1:11" x14ac:dyDescent="0.3">
      <c r="A327" s="31"/>
      <c r="B327" s="2"/>
      <c r="C327" s="28"/>
      <c r="D327" s="2"/>
      <c r="E327" s="42">
        <f>_xlfn.XLOOKUP(B327,'CPF Wages (Optional)'!A:A,'CPF Wages (Optional)'!B:B,"",0)</f>
        <v>0</v>
      </c>
      <c r="F327" s="3"/>
      <c r="G327" s="16"/>
      <c r="H327" s="20" t="str">
        <f>IFERROR(IF(OR(C327="", D327="", E327=""), "Pending...", IF(D327="Full-Time", IF((F327/G327)*E327&gt;=_xlfn.XLOOKUP(C327,'PWM Wages'!A:A, 'PWM Wages'!D:D,,0), "PASS", "FAIL"), IF(E327/G327&gt;=_xlfn.XLOOKUP(C327,'PWM Wages'!A:A, 'PWM Wages'!C:C,,0), "PASS", "FAIL"))), "Pending…")</f>
        <v>Pending...</v>
      </c>
      <c r="I327" s="21" t="str">
        <f t="shared" si="10"/>
        <v>Pending...</v>
      </c>
      <c r="J327" s="22" t="str">
        <f t="shared" si="11"/>
        <v>Pending...</v>
      </c>
      <c r="K327" s="27" t="str">
        <f>IF(D327="Full-Time", TEXT(_xlfn.XLOOKUP(C327,'PWM Wages'!A:A,'PWM Wages'!D:D,,0), "$0.00")&amp;"/mth", IF(D327="Part-Time", TEXT(_xlfn.XLOOKUP(C327, 'PWM Wages'!A:A,'PWM Wages'!C:C,,0), "$0.00")&amp;"/hr", "Pending…"))</f>
        <v>Pending…</v>
      </c>
    </row>
    <row r="328" spans="1:11" x14ac:dyDescent="0.3">
      <c r="A328" s="31"/>
      <c r="B328" s="2"/>
      <c r="C328" s="28"/>
      <c r="D328" s="2"/>
      <c r="E328" s="42">
        <f>_xlfn.XLOOKUP(B328,'CPF Wages (Optional)'!A:A,'CPF Wages (Optional)'!B:B,"",0)</f>
        <v>0</v>
      </c>
      <c r="F328" s="3"/>
      <c r="G328" s="16"/>
      <c r="H328" s="20" t="str">
        <f>IFERROR(IF(OR(C328="", D328="", E328=""), "Pending...", IF(D328="Full-Time", IF((F328/G328)*E328&gt;=_xlfn.XLOOKUP(C328,'PWM Wages'!A:A, 'PWM Wages'!D:D,,0), "PASS", "FAIL"), IF(E328/G328&gt;=_xlfn.XLOOKUP(C328,'PWM Wages'!A:A, 'PWM Wages'!C:C,,0), "PASS", "FAIL"))), "Pending…")</f>
        <v>Pending...</v>
      </c>
      <c r="I328" s="21" t="str">
        <f t="shared" si="10"/>
        <v>Pending...</v>
      </c>
      <c r="J328" s="22" t="str">
        <f t="shared" si="11"/>
        <v>Pending...</v>
      </c>
      <c r="K328" s="27" t="str">
        <f>IF(D328="Full-Time", TEXT(_xlfn.XLOOKUP(C328,'PWM Wages'!A:A,'PWM Wages'!D:D,,0), "$0.00")&amp;"/mth", IF(D328="Part-Time", TEXT(_xlfn.XLOOKUP(C328, 'PWM Wages'!A:A,'PWM Wages'!C:C,,0), "$0.00")&amp;"/hr", "Pending…"))</f>
        <v>Pending…</v>
      </c>
    </row>
    <row r="329" spans="1:11" x14ac:dyDescent="0.3">
      <c r="A329" s="31"/>
      <c r="B329" s="2"/>
      <c r="C329" s="28"/>
      <c r="D329" s="2"/>
      <c r="E329" s="42">
        <f>_xlfn.XLOOKUP(B329,'CPF Wages (Optional)'!A:A,'CPF Wages (Optional)'!B:B,"",0)</f>
        <v>0</v>
      </c>
      <c r="F329" s="3"/>
      <c r="G329" s="16"/>
      <c r="H329" s="20" t="str">
        <f>IFERROR(IF(OR(C329="", D329="", E329=""), "Pending...", IF(D329="Full-Time", IF((F329/G329)*E329&gt;=_xlfn.XLOOKUP(C329,'PWM Wages'!A:A, 'PWM Wages'!D:D,,0), "PASS", "FAIL"), IF(E329/G329&gt;=_xlfn.XLOOKUP(C329,'PWM Wages'!A:A, 'PWM Wages'!C:C,,0), "PASS", "FAIL"))), "Pending…")</f>
        <v>Pending...</v>
      </c>
      <c r="I329" s="21" t="str">
        <f t="shared" si="10"/>
        <v>Pending...</v>
      </c>
      <c r="J329" s="22" t="str">
        <f t="shared" si="11"/>
        <v>Pending...</v>
      </c>
      <c r="K329" s="27" t="str">
        <f>IF(D329="Full-Time", TEXT(_xlfn.XLOOKUP(C329,'PWM Wages'!A:A,'PWM Wages'!D:D,,0), "$0.00")&amp;"/mth", IF(D329="Part-Time", TEXT(_xlfn.XLOOKUP(C329, 'PWM Wages'!A:A,'PWM Wages'!C:C,,0), "$0.00")&amp;"/hr", "Pending…"))</f>
        <v>Pending…</v>
      </c>
    </row>
    <row r="330" spans="1:11" x14ac:dyDescent="0.3">
      <c r="A330" s="31"/>
      <c r="B330" s="2"/>
      <c r="C330" s="28"/>
      <c r="D330" s="2"/>
      <c r="E330" s="42">
        <f>_xlfn.XLOOKUP(B330,'CPF Wages (Optional)'!A:A,'CPF Wages (Optional)'!B:B,"",0)</f>
        <v>0</v>
      </c>
      <c r="F330" s="3"/>
      <c r="G330" s="16"/>
      <c r="H330" s="20" t="str">
        <f>IFERROR(IF(OR(C330="", D330="", E330=""), "Pending...", IF(D330="Full-Time", IF((F330/G330)*E330&gt;=_xlfn.XLOOKUP(C330,'PWM Wages'!A:A, 'PWM Wages'!D:D,,0), "PASS", "FAIL"), IF(E330/G330&gt;=_xlfn.XLOOKUP(C330,'PWM Wages'!A:A, 'PWM Wages'!C:C,,0), "PASS", "FAIL"))), "Pending…")</f>
        <v>Pending...</v>
      </c>
      <c r="I330" s="21" t="str">
        <f t="shared" si="10"/>
        <v>Pending...</v>
      </c>
      <c r="J330" s="22" t="str">
        <f t="shared" si="11"/>
        <v>Pending...</v>
      </c>
      <c r="K330" s="27" t="str">
        <f>IF(D330="Full-Time", TEXT(_xlfn.XLOOKUP(C330,'PWM Wages'!A:A,'PWM Wages'!D:D,,0), "$0.00")&amp;"/mth", IF(D330="Part-Time", TEXT(_xlfn.XLOOKUP(C330, 'PWM Wages'!A:A,'PWM Wages'!C:C,,0), "$0.00")&amp;"/hr", "Pending…"))</f>
        <v>Pending…</v>
      </c>
    </row>
    <row r="331" spans="1:11" x14ac:dyDescent="0.3">
      <c r="A331" s="31"/>
      <c r="B331" s="2"/>
      <c r="C331" s="28"/>
      <c r="D331" s="2"/>
      <c r="E331" s="42">
        <f>_xlfn.XLOOKUP(B331,'CPF Wages (Optional)'!A:A,'CPF Wages (Optional)'!B:B,"",0)</f>
        <v>0</v>
      </c>
      <c r="F331" s="3"/>
      <c r="G331" s="16"/>
      <c r="H331" s="20" t="str">
        <f>IFERROR(IF(OR(C331="", D331="", E331=""), "Pending...", IF(D331="Full-Time", IF((F331/G331)*E331&gt;=_xlfn.XLOOKUP(C331,'PWM Wages'!A:A, 'PWM Wages'!D:D,,0), "PASS", "FAIL"), IF(E331/G331&gt;=_xlfn.XLOOKUP(C331,'PWM Wages'!A:A, 'PWM Wages'!C:C,,0), "PASS", "FAIL"))), "Pending…")</f>
        <v>Pending...</v>
      </c>
      <c r="I331" s="21" t="str">
        <f t="shared" si="10"/>
        <v>Pending...</v>
      </c>
      <c r="J331" s="22" t="str">
        <f t="shared" si="11"/>
        <v>Pending...</v>
      </c>
      <c r="K331" s="27" t="str">
        <f>IF(D331="Full-Time", TEXT(_xlfn.XLOOKUP(C331,'PWM Wages'!A:A,'PWM Wages'!D:D,,0), "$0.00")&amp;"/mth", IF(D331="Part-Time", TEXT(_xlfn.XLOOKUP(C331, 'PWM Wages'!A:A,'PWM Wages'!C:C,,0), "$0.00")&amp;"/hr", "Pending…"))</f>
        <v>Pending…</v>
      </c>
    </row>
    <row r="332" spans="1:11" x14ac:dyDescent="0.3">
      <c r="A332" s="31"/>
      <c r="B332" s="2"/>
      <c r="C332" s="28"/>
      <c r="D332" s="2"/>
      <c r="E332" s="42">
        <f>_xlfn.XLOOKUP(B332,'CPF Wages (Optional)'!A:A,'CPF Wages (Optional)'!B:B,"",0)</f>
        <v>0</v>
      </c>
      <c r="F332" s="3"/>
      <c r="G332" s="16"/>
      <c r="H332" s="20" t="str">
        <f>IFERROR(IF(OR(C332="", D332="", E332=""), "Pending...", IF(D332="Full-Time", IF((F332/G332)*E332&gt;=_xlfn.XLOOKUP(C332,'PWM Wages'!A:A, 'PWM Wages'!D:D,,0), "PASS", "FAIL"), IF(E332/G332&gt;=_xlfn.XLOOKUP(C332,'PWM Wages'!A:A, 'PWM Wages'!C:C,,0), "PASS", "FAIL"))), "Pending…")</f>
        <v>Pending...</v>
      </c>
      <c r="I332" s="21" t="str">
        <f t="shared" si="10"/>
        <v>Pending...</v>
      </c>
      <c r="J332" s="22" t="str">
        <f t="shared" si="11"/>
        <v>Pending...</v>
      </c>
      <c r="K332" s="27" t="str">
        <f>IF(D332="Full-Time", TEXT(_xlfn.XLOOKUP(C332,'PWM Wages'!A:A,'PWM Wages'!D:D,,0), "$0.00")&amp;"/mth", IF(D332="Part-Time", TEXT(_xlfn.XLOOKUP(C332, 'PWM Wages'!A:A,'PWM Wages'!C:C,,0), "$0.00")&amp;"/hr", "Pending…"))</f>
        <v>Pending…</v>
      </c>
    </row>
    <row r="333" spans="1:11" x14ac:dyDescent="0.3">
      <c r="A333" s="31"/>
      <c r="B333" s="2"/>
      <c r="C333" s="28"/>
      <c r="D333" s="2"/>
      <c r="E333" s="42">
        <f>_xlfn.XLOOKUP(B333,'CPF Wages (Optional)'!A:A,'CPF Wages (Optional)'!B:B,"",0)</f>
        <v>0</v>
      </c>
      <c r="F333" s="3"/>
      <c r="G333" s="16"/>
      <c r="H333" s="20" t="str">
        <f>IFERROR(IF(OR(C333="", D333="", E333=""), "Pending...", IF(D333="Full-Time", IF((F333/G333)*E333&gt;=_xlfn.XLOOKUP(C333,'PWM Wages'!A:A, 'PWM Wages'!D:D,,0), "PASS", "FAIL"), IF(E333/G333&gt;=_xlfn.XLOOKUP(C333,'PWM Wages'!A:A, 'PWM Wages'!C:C,,0), "PASS", "FAIL"))), "Pending…")</f>
        <v>Pending...</v>
      </c>
      <c r="I333" s="21" t="str">
        <f t="shared" si="10"/>
        <v>Pending...</v>
      </c>
      <c r="J333" s="22" t="str">
        <f t="shared" si="11"/>
        <v>Pending...</v>
      </c>
      <c r="K333" s="27" t="str">
        <f>IF(D333="Full-Time", TEXT(_xlfn.XLOOKUP(C333,'PWM Wages'!A:A,'PWM Wages'!D:D,,0), "$0.00")&amp;"/mth", IF(D333="Part-Time", TEXT(_xlfn.XLOOKUP(C333, 'PWM Wages'!A:A,'PWM Wages'!C:C,,0), "$0.00")&amp;"/hr", "Pending…"))</f>
        <v>Pending…</v>
      </c>
    </row>
    <row r="334" spans="1:11" x14ac:dyDescent="0.3">
      <c r="A334" s="31"/>
      <c r="B334" s="2"/>
      <c r="C334" s="28"/>
      <c r="D334" s="2"/>
      <c r="E334" s="42">
        <f>_xlfn.XLOOKUP(B334,'CPF Wages (Optional)'!A:A,'CPF Wages (Optional)'!B:B,"",0)</f>
        <v>0</v>
      </c>
      <c r="F334" s="3"/>
      <c r="G334" s="16"/>
      <c r="H334" s="20" t="str">
        <f>IFERROR(IF(OR(C334="", D334="", E334=""), "Pending...", IF(D334="Full-Time", IF((F334/G334)*E334&gt;=_xlfn.XLOOKUP(C334,'PWM Wages'!A:A, 'PWM Wages'!D:D,,0), "PASS", "FAIL"), IF(E334/G334&gt;=_xlfn.XLOOKUP(C334,'PWM Wages'!A:A, 'PWM Wages'!C:C,,0), "PASS", "FAIL"))), "Pending…")</f>
        <v>Pending...</v>
      </c>
      <c r="I334" s="21" t="str">
        <f t="shared" si="10"/>
        <v>Pending...</v>
      </c>
      <c r="J334" s="22" t="str">
        <f t="shared" si="11"/>
        <v>Pending...</v>
      </c>
      <c r="K334" s="27" t="str">
        <f>IF(D334="Full-Time", TEXT(_xlfn.XLOOKUP(C334,'PWM Wages'!A:A,'PWM Wages'!D:D,,0), "$0.00")&amp;"/mth", IF(D334="Part-Time", TEXT(_xlfn.XLOOKUP(C334, 'PWM Wages'!A:A,'PWM Wages'!C:C,,0), "$0.00")&amp;"/hr", "Pending…"))</f>
        <v>Pending…</v>
      </c>
    </row>
    <row r="335" spans="1:11" x14ac:dyDescent="0.3">
      <c r="A335" s="31"/>
      <c r="B335" s="2"/>
      <c r="C335" s="28"/>
      <c r="D335" s="2"/>
      <c r="E335" s="42">
        <f>_xlfn.XLOOKUP(B335,'CPF Wages (Optional)'!A:A,'CPF Wages (Optional)'!B:B,"",0)</f>
        <v>0</v>
      </c>
      <c r="F335" s="3"/>
      <c r="G335" s="16"/>
      <c r="H335" s="20" t="str">
        <f>IFERROR(IF(OR(C335="", D335="", E335=""), "Pending...", IF(D335="Full-Time", IF((F335/G335)*E335&gt;=_xlfn.XLOOKUP(C335,'PWM Wages'!A:A, 'PWM Wages'!D:D,,0), "PASS", "FAIL"), IF(E335/G335&gt;=_xlfn.XLOOKUP(C335,'PWM Wages'!A:A, 'PWM Wages'!C:C,,0), "PASS", "FAIL"))), "Pending…")</f>
        <v>Pending...</v>
      </c>
      <c r="I335" s="21" t="str">
        <f t="shared" si="10"/>
        <v>Pending...</v>
      </c>
      <c r="J335" s="22" t="str">
        <f t="shared" si="11"/>
        <v>Pending...</v>
      </c>
      <c r="K335" s="27" t="str">
        <f>IF(D335="Full-Time", TEXT(_xlfn.XLOOKUP(C335,'PWM Wages'!A:A,'PWM Wages'!D:D,,0), "$0.00")&amp;"/mth", IF(D335="Part-Time", TEXT(_xlfn.XLOOKUP(C335, 'PWM Wages'!A:A,'PWM Wages'!C:C,,0), "$0.00")&amp;"/hr", "Pending…"))</f>
        <v>Pending…</v>
      </c>
    </row>
    <row r="336" spans="1:11" x14ac:dyDescent="0.3">
      <c r="A336" s="31"/>
      <c r="B336" s="2"/>
      <c r="C336" s="28"/>
      <c r="D336" s="2"/>
      <c r="E336" s="42">
        <f>_xlfn.XLOOKUP(B336,'CPF Wages (Optional)'!A:A,'CPF Wages (Optional)'!B:B,"",0)</f>
        <v>0</v>
      </c>
      <c r="F336" s="3"/>
      <c r="G336" s="16"/>
      <c r="H336" s="20" t="str">
        <f>IFERROR(IF(OR(C336="", D336="", E336=""), "Pending...", IF(D336="Full-Time", IF((F336/G336)*E336&gt;=_xlfn.XLOOKUP(C336,'PWM Wages'!A:A, 'PWM Wages'!D:D,,0), "PASS", "FAIL"), IF(E336/G336&gt;=_xlfn.XLOOKUP(C336,'PWM Wages'!A:A, 'PWM Wages'!C:C,,0), "PASS", "FAIL"))), "Pending…")</f>
        <v>Pending...</v>
      </c>
      <c r="I336" s="21" t="str">
        <f t="shared" si="10"/>
        <v>Pending...</v>
      </c>
      <c r="J336" s="22" t="str">
        <f t="shared" si="11"/>
        <v>Pending...</v>
      </c>
      <c r="K336" s="27" t="str">
        <f>IF(D336="Full-Time", TEXT(_xlfn.XLOOKUP(C336,'PWM Wages'!A:A,'PWM Wages'!D:D,,0), "$0.00")&amp;"/mth", IF(D336="Part-Time", TEXT(_xlfn.XLOOKUP(C336, 'PWM Wages'!A:A,'PWM Wages'!C:C,,0), "$0.00")&amp;"/hr", "Pending…"))</f>
        <v>Pending…</v>
      </c>
    </row>
    <row r="337" spans="1:11" x14ac:dyDescent="0.3">
      <c r="A337" s="31"/>
      <c r="B337" s="2"/>
      <c r="C337" s="28"/>
      <c r="D337" s="2"/>
      <c r="E337" s="42">
        <f>_xlfn.XLOOKUP(B337,'CPF Wages (Optional)'!A:A,'CPF Wages (Optional)'!B:B,"",0)</f>
        <v>0</v>
      </c>
      <c r="F337" s="3"/>
      <c r="G337" s="16"/>
      <c r="H337" s="20" t="str">
        <f>IFERROR(IF(OR(C337="", D337="", E337=""), "Pending...", IF(D337="Full-Time", IF((F337/G337)*E337&gt;=_xlfn.XLOOKUP(C337,'PWM Wages'!A:A, 'PWM Wages'!D:D,,0), "PASS", "FAIL"), IF(E337/G337&gt;=_xlfn.XLOOKUP(C337,'PWM Wages'!A:A, 'PWM Wages'!C:C,,0), "PASS", "FAIL"))), "Pending…")</f>
        <v>Pending...</v>
      </c>
      <c r="I337" s="21" t="str">
        <f t="shared" si="10"/>
        <v>Pending...</v>
      </c>
      <c r="J337" s="22" t="str">
        <f t="shared" si="11"/>
        <v>Pending...</v>
      </c>
      <c r="K337" s="27" t="str">
        <f>IF(D337="Full-Time", TEXT(_xlfn.XLOOKUP(C337,'PWM Wages'!A:A,'PWM Wages'!D:D,,0), "$0.00")&amp;"/mth", IF(D337="Part-Time", TEXT(_xlfn.XLOOKUP(C337, 'PWM Wages'!A:A,'PWM Wages'!C:C,,0), "$0.00")&amp;"/hr", "Pending…"))</f>
        <v>Pending…</v>
      </c>
    </row>
    <row r="338" spans="1:11" x14ac:dyDescent="0.3">
      <c r="A338" s="31"/>
      <c r="B338" s="2"/>
      <c r="C338" s="28"/>
      <c r="D338" s="2"/>
      <c r="E338" s="42">
        <f>_xlfn.XLOOKUP(B338,'CPF Wages (Optional)'!A:A,'CPF Wages (Optional)'!B:B,"",0)</f>
        <v>0</v>
      </c>
      <c r="F338" s="3"/>
      <c r="G338" s="16"/>
      <c r="H338" s="20" t="str">
        <f>IFERROR(IF(OR(C338="", D338="", E338=""), "Pending...", IF(D338="Full-Time", IF((F338/G338)*E338&gt;=_xlfn.XLOOKUP(C338,'PWM Wages'!A:A, 'PWM Wages'!D:D,,0), "PASS", "FAIL"), IF(E338/G338&gt;=_xlfn.XLOOKUP(C338,'PWM Wages'!A:A, 'PWM Wages'!C:C,,0), "PASS", "FAIL"))), "Pending…")</f>
        <v>Pending...</v>
      </c>
      <c r="I338" s="21" t="str">
        <f t="shared" si="10"/>
        <v>Pending...</v>
      </c>
      <c r="J338" s="22" t="str">
        <f t="shared" si="11"/>
        <v>Pending...</v>
      </c>
      <c r="K338" s="27" t="str">
        <f>IF(D338="Full-Time", TEXT(_xlfn.XLOOKUP(C338,'PWM Wages'!A:A,'PWM Wages'!D:D,,0), "$0.00")&amp;"/mth", IF(D338="Part-Time", TEXT(_xlfn.XLOOKUP(C338, 'PWM Wages'!A:A,'PWM Wages'!C:C,,0), "$0.00")&amp;"/hr", "Pending…"))</f>
        <v>Pending…</v>
      </c>
    </row>
    <row r="339" spans="1:11" x14ac:dyDescent="0.3">
      <c r="A339" s="31"/>
      <c r="B339" s="2"/>
      <c r="C339" s="28"/>
      <c r="D339" s="2"/>
      <c r="E339" s="42">
        <f>_xlfn.XLOOKUP(B339,'CPF Wages (Optional)'!A:A,'CPF Wages (Optional)'!B:B,"",0)</f>
        <v>0</v>
      </c>
      <c r="F339" s="3"/>
      <c r="G339" s="16"/>
      <c r="H339" s="20" t="str">
        <f>IFERROR(IF(OR(C339="", D339="", E339=""), "Pending...", IF(D339="Full-Time", IF((F339/G339)*E339&gt;=_xlfn.XLOOKUP(C339,'PWM Wages'!A:A, 'PWM Wages'!D:D,,0), "PASS", "FAIL"), IF(E339/G339&gt;=_xlfn.XLOOKUP(C339,'PWM Wages'!A:A, 'PWM Wages'!C:C,,0), "PASS", "FAIL"))), "Pending…")</f>
        <v>Pending...</v>
      </c>
      <c r="I339" s="21" t="str">
        <f t="shared" si="10"/>
        <v>Pending...</v>
      </c>
      <c r="J339" s="22" t="str">
        <f t="shared" si="11"/>
        <v>Pending...</v>
      </c>
      <c r="K339" s="27" t="str">
        <f>IF(D339="Full-Time", TEXT(_xlfn.XLOOKUP(C339,'PWM Wages'!A:A,'PWM Wages'!D:D,,0), "$0.00")&amp;"/mth", IF(D339="Part-Time", TEXT(_xlfn.XLOOKUP(C339, 'PWM Wages'!A:A,'PWM Wages'!C:C,,0), "$0.00")&amp;"/hr", "Pending…"))</f>
        <v>Pending…</v>
      </c>
    </row>
    <row r="340" spans="1:11" x14ac:dyDescent="0.3">
      <c r="A340" s="31"/>
      <c r="B340" s="2"/>
      <c r="C340" s="28"/>
      <c r="D340" s="2"/>
      <c r="E340" s="42">
        <f>_xlfn.XLOOKUP(B340,'CPF Wages (Optional)'!A:A,'CPF Wages (Optional)'!B:B,"",0)</f>
        <v>0</v>
      </c>
      <c r="F340" s="3"/>
      <c r="G340" s="16"/>
      <c r="H340" s="20" t="str">
        <f>IFERROR(IF(OR(C340="", D340="", E340=""), "Pending...", IF(D340="Full-Time", IF((F340/G340)*E340&gt;=_xlfn.XLOOKUP(C340,'PWM Wages'!A:A, 'PWM Wages'!D:D,,0), "PASS", "FAIL"), IF(E340/G340&gt;=_xlfn.XLOOKUP(C340,'PWM Wages'!A:A, 'PWM Wages'!C:C,,0), "PASS", "FAIL"))), "Pending…")</f>
        <v>Pending...</v>
      </c>
      <c r="I340" s="21" t="str">
        <f t="shared" si="10"/>
        <v>Pending...</v>
      </c>
      <c r="J340" s="22" t="str">
        <f t="shared" si="11"/>
        <v>Pending...</v>
      </c>
      <c r="K340" s="27" t="str">
        <f>IF(D340="Full-Time", TEXT(_xlfn.XLOOKUP(C340,'PWM Wages'!A:A,'PWM Wages'!D:D,,0), "$0.00")&amp;"/mth", IF(D340="Part-Time", TEXT(_xlfn.XLOOKUP(C340, 'PWM Wages'!A:A,'PWM Wages'!C:C,,0), "$0.00")&amp;"/hr", "Pending…"))</f>
        <v>Pending…</v>
      </c>
    </row>
    <row r="341" spans="1:11" x14ac:dyDescent="0.3">
      <c r="A341" s="31"/>
      <c r="B341" s="2"/>
      <c r="C341" s="28"/>
      <c r="D341" s="2"/>
      <c r="E341" s="42">
        <f>_xlfn.XLOOKUP(B341,'CPF Wages (Optional)'!A:A,'CPF Wages (Optional)'!B:B,"",0)</f>
        <v>0</v>
      </c>
      <c r="F341" s="3"/>
      <c r="G341" s="16"/>
      <c r="H341" s="20" t="str">
        <f>IFERROR(IF(OR(C341="", D341="", E341=""), "Pending...", IF(D341="Full-Time", IF((F341/G341)*E341&gt;=_xlfn.XLOOKUP(C341,'PWM Wages'!A:A, 'PWM Wages'!D:D,,0), "PASS", "FAIL"), IF(E341/G341&gt;=_xlfn.XLOOKUP(C341,'PWM Wages'!A:A, 'PWM Wages'!C:C,,0), "PASS", "FAIL"))), "Pending…")</f>
        <v>Pending...</v>
      </c>
      <c r="I341" s="21" t="str">
        <f t="shared" si="10"/>
        <v>Pending...</v>
      </c>
      <c r="J341" s="22" t="str">
        <f t="shared" si="11"/>
        <v>Pending...</v>
      </c>
      <c r="K341" s="27" t="str">
        <f>IF(D341="Full-Time", TEXT(_xlfn.XLOOKUP(C341,'PWM Wages'!A:A,'PWM Wages'!D:D,,0), "$0.00")&amp;"/mth", IF(D341="Part-Time", TEXT(_xlfn.XLOOKUP(C341, 'PWM Wages'!A:A,'PWM Wages'!C:C,,0), "$0.00")&amp;"/hr", "Pending…"))</f>
        <v>Pending…</v>
      </c>
    </row>
    <row r="342" spans="1:11" x14ac:dyDescent="0.3">
      <c r="A342" s="31"/>
      <c r="B342" s="2"/>
      <c r="C342" s="28"/>
      <c r="D342" s="2"/>
      <c r="E342" s="42">
        <f>_xlfn.XLOOKUP(B342,'CPF Wages (Optional)'!A:A,'CPF Wages (Optional)'!B:B,"",0)</f>
        <v>0</v>
      </c>
      <c r="F342" s="3"/>
      <c r="G342" s="16"/>
      <c r="H342" s="20" t="str">
        <f>IFERROR(IF(OR(C342="", D342="", E342=""), "Pending...", IF(D342="Full-Time", IF((F342/G342)*E342&gt;=_xlfn.XLOOKUP(C342,'PWM Wages'!A:A, 'PWM Wages'!D:D,,0), "PASS", "FAIL"), IF(E342/G342&gt;=_xlfn.XLOOKUP(C342,'PWM Wages'!A:A, 'PWM Wages'!C:C,,0), "PASS", "FAIL"))), "Pending…")</f>
        <v>Pending...</v>
      </c>
      <c r="I342" s="21" t="str">
        <f t="shared" si="10"/>
        <v>Pending...</v>
      </c>
      <c r="J342" s="22" t="str">
        <f t="shared" si="11"/>
        <v>Pending...</v>
      </c>
      <c r="K342" s="27" t="str">
        <f>IF(D342="Full-Time", TEXT(_xlfn.XLOOKUP(C342,'PWM Wages'!A:A,'PWM Wages'!D:D,,0), "$0.00")&amp;"/mth", IF(D342="Part-Time", TEXT(_xlfn.XLOOKUP(C342, 'PWM Wages'!A:A,'PWM Wages'!C:C,,0), "$0.00")&amp;"/hr", "Pending…"))</f>
        <v>Pending…</v>
      </c>
    </row>
    <row r="343" spans="1:11" x14ac:dyDescent="0.3">
      <c r="A343" s="31"/>
      <c r="B343" s="2"/>
      <c r="C343" s="28"/>
      <c r="D343" s="2"/>
      <c r="E343" s="42">
        <f>_xlfn.XLOOKUP(B343,'CPF Wages (Optional)'!A:A,'CPF Wages (Optional)'!B:B,"",0)</f>
        <v>0</v>
      </c>
      <c r="F343" s="3"/>
      <c r="G343" s="16"/>
      <c r="H343" s="20" t="str">
        <f>IFERROR(IF(OR(C343="", D343="", E343=""), "Pending...", IF(D343="Full-Time", IF((F343/G343)*E343&gt;=_xlfn.XLOOKUP(C343,'PWM Wages'!A:A, 'PWM Wages'!D:D,,0), "PASS", "FAIL"), IF(E343/G343&gt;=_xlfn.XLOOKUP(C343,'PWM Wages'!A:A, 'PWM Wages'!C:C,,0), "PASS", "FAIL"))), "Pending…")</f>
        <v>Pending...</v>
      </c>
      <c r="I343" s="21" t="str">
        <f t="shared" si="10"/>
        <v>Pending...</v>
      </c>
      <c r="J343" s="22" t="str">
        <f t="shared" si="11"/>
        <v>Pending...</v>
      </c>
      <c r="K343" s="27" t="str">
        <f>IF(D343="Full-Time", TEXT(_xlfn.XLOOKUP(C343,'PWM Wages'!A:A,'PWM Wages'!D:D,,0), "$0.00")&amp;"/mth", IF(D343="Part-Time", TEXT(_xlfn.XLOOKUP(C343, 'PWM Wages'!A:A,'PWM Wages'!C:C,,0), "$0.00")&amp;"/hr", "Pending…"))</f>
        <v>Pending…</v>
      </c>
    </row>
    <row r="344" spans="1:11" x14ac:dyDescent="0.3">
      <c r="A344" s="31"/>
      <c r="B344" s="2"/>
      <c r="C344" s="28"/>
      <c r="D344" s="2"/>
      <c r="E344" s="42">
        <f>_xlfn.XLOOKUP(B344,'CPF Wages (Optional)'!A:A,'CPF Wages (Optional)'!B:B,"",0)</f>
        <v>0</v>
      </c>
      <c r="F344" s="3"/>
      <c r="G344" s="16"/>
      <c r="H344" s="20" t="str">
        <f>IFERROR(IF(OR(C344="", D344="", E344=""), "Pending...", IF(D344="Full-Time", IF((F344/G344)*E344&gt;=_xlfn.XLOOKUP(C344,'PWM Wages'!A:A, 'PWM Wages'!D:D,,0), "PASS", "FAIL"), IF(E344/G344&gt;=_xlfn.XLOOKUP(C344,'PWM Wages'!A:A, 'PWM Wages'!C:C,,0), "PASS", "FAIL"))), "Pending…")</f>
        <v>Pending...</v>
      </c>
      <c r="I344" s="21" t="str">
        <f t="shared" si="10"/>
        <v>Pending...</v>
      </c>
      <c r="J344" s="22" t="str">
        <f t="shared" si="11"/>
        <v>Pending...</v>
      </c>
      <c r="K344" s="27" t="str">
        <f>IF(D344="Full-Time", TEXT(_xlfn.XLOOKUP(C344,'PWM Wages'!A:A,'PWM Wages'!D:D,,0), "$0.00")&amp;"/mth", IF(D344="Part-Time", TEXT(_xlfn.XLOOKUP(C344, 'PWM Wages'!A:A,'PWM Wages'!C:C,,0), "$0.00")&amp;"/hr", "Pending…"))</f>
        <v>Pending…</v>
      </c>
    </row>
    <row r="345" spans="1:11" x14ac:dyDescent="0.3">
      <c r="A345" s="31"/>
      <c r="B345" s="2"/>
      <c r="C345" s="28"/>
      <c r="D345" s="2"/>
      <c r="E345" s="42">
        <f>_xlfn.XLOOKUP(B345,'CPF Wages (Optional)'!A:A,'CPF Wages (Optional)'!B:B,"",0)</f>
        <v>0</v>
      </c>
      <c r="F345" s="3"/>
      <c r="G345" s="16"/>
      <c r="H345" s="20" t="str">
        <f>IFERROR(IF(OR(C345="", D345="", E345=""), "Pending...", IF(D345="Full-Time", IF((F345/G345)*E345&gt;=_xlfn.XLOOKUP(C345,'PWM Wages'!A:A, 'PWM Wages'!D:D,,0), "PASS", "FAIL"), IF(E345/G345&gt;=_xlfn.XLOOKUP(C345,'PWM Wages'!A:A, 'PWM Wages'!C:C,,0), "PASS", "FAIL"))), "Pending…")</f>
        <v>Pending...</v>
      </c>
      <c r="I345" s="21" t="str">
        <f t="shared" si="10"/>
        <v>Pending...</v>
      </c>
      <c r="J345" s="22" t="str">
        <f t="shared" si="11"/>
        <v>Pending...</v>
      </c>
      <c r="K345" s="27" t="str">
        <f>IF(D345="Full-Time", TEXT(_xlfn.XLOOKUP(C345,'PWM Wages'!A:A,'PWM Wages'!D:D,,0), "$0.00")&amp;"/mth", IF(D345="Part-Time", TEXT(_xlfn.XLOOKUP(C345, 'PWM Wages'!A:A,'PWM Wages'!C:C,,0), "$0.00")&amp;"/hr", "Pending…"))</f>
        <v>Pending…</v>
      </c>
    </row>
    <row r="346" spans="1:11" x14ac:dyDescent="0.3">
      <c r="A346" s="31"/>
      <c r="B346" s="2"/>
      <c r="C346" s="28"/>
      <c r="D346" s="2"/>
      <c r="E346" s="42">
        <f>_xlfn.XLOOKUP(B346,'CPF Wages (Optional)'!A:A,'CPF Wages (Optional)'!B:B,"",0)</f>
        <v>0</v>
      </c>
      <c r="F346" s="3"/>
      <c r="G346" s="16"/>
      <c r="H346" s="20" t="str">
        <f>IFERROR(IF(OR(C346="", D346="", E346=""), "Pending...", IF(D346="Full-Time", IF((F346/G346)*E346&gt;=_xlfn.XLOOKUP(C346,'PWM Wages'!A:A, 'PWM Wages'!D:D,,0), "PASS", "FAIL"), IF(E346/G346&gt;=_xlfn.XLOOKUP(C346,'PWM Wages'!A:A, 'PWM Wages'!C:C,,0), "PASS", "FAIL"))), "Pending…")</f>
        <v>Pending...</v>
      </c>
      <c r="I346" s="21" t="str">
        <f t="shared" si="10"/>
        <v>Pending...</v>
      </c>
      <c r="J346" s="22" t="str">
        <f t="shared" si="11"/>
        <v>Pending...</v>
      </c>
      <c r="K346" s="27" t="str">
        <f>IF(D346="Full-Time", TEXT(_xlfn.XLOOKUP(C346,'PWM Wages'!A:A,'PWM Wages'!D:D,,0), "$0.00")&amp;"/mth", IF(D346="Part-Time", TEXT(_xlfn.XLOOKUP(C346, 'PWM Wages'!A:A,'PWM Wages'!C:C,,0), "$0.00")&amp;"/hr", "Pending…"))</f>
        <v>Pending…</v>
      </c>
    </row>
    <row r="347" spans="1:11" x14ac:dyDescent="0.3">
      <c r="A347" s="31"/>
      <c r="B347" s="2"/>
      <c r="C347" s="28"/>
      <c r="D347" s="2"/>
      <c r="E347" s="42">
        <f>_xlfn.XLOOKUP(B347,'CPF Wages (Optional)'!A:A,'CPF Wages (Optional)'!B:B,"",0)</f>
        <v>0</v>
      </c>
      <c r="F347" s="3"/>
      <c r="G347" s="16"/>
      <c r="H347" s="20" t="str">
        <f>IFERROR(IF(OR(C347="", D347="", E347=""), "Pending...", IF(D347="Full-Time", IF((F347/G347)*E347&gt;=_xlfn.XLOOKUP(C347,'PWM Wages'!A:A, 'PWM Wages'!D:D,,0), "PASS", "FAIL"), IF(E347/G347&gt;=_xlfn.XLOOKUP(C347,'PWM Wages'!A:A, 'PWM Wages'!C:C,,0), "PASS", "FAIL"))), "Pending…")</f>
        <v>Pending...</v>
      </c>
      <c r="I347" s="21" t="str">
        <f t="shared" si="10"/>
        <v>Pending...</v>
      </c>
      <c r="J347" s="22" t="str">
        <f t="shared" si="11"/>
        <v>Pending...</v>
      </c>
      <c r="K347" s="27" t="str">
        <f>IF(D347="Full-Time", TEXT(_xlfn.XLOOKUP(C347,'PWM Wages'!A:A,'PWM Wages'!D:D,,0), "$0.00")&amp;"/mth", IF(D347="Part-Time", TEXT(_xlfn.XLOOKUP(C347, 'PWM Wages'!A:A,'PWM Wages'!C:C,,0), "$0.00")&amp;"/hr", "Pending…"))</f>
        <v>Pending…</v>
      </c>
    </row>
    <row r="348" spans="1:11" x14ac:dyDescent="0.3">
      <c r="A348" s="31"/>
      <c r="B348" s="2"/>
      <c r="C348" s="28"/>
      <c r="D348" s="2"/>
      <c r="E348" s="42">
        <f>_xlfn.XLOOKUP(B348,'CPF Wages (Optional)'!A:A,'CPF Wages (Optional)'!B:B,"",0)</f>
        <v>0</v>
      </c>
      <c r="F348" s="3"/>
      <c r="G348" s="16"/>
      <c r="H348" s="20" t="str">
        <f>IFERROR(IF(OR(C348="", D348="", E348=""), "Pending...", IF(D348="Full-Time", IF((F348/G348)*E348&gt;=_xlfn.XLOOKUP(C348,'PWM Wages'!A:A, 'PWM Wages'!D:D,,0), "PASS", "FAIL"), IF(E348/G348&gt;=_xlfn.XLOOKUP(C348,'PWM Wages'!A:A, 'PWM Wages'!C:C,,0), "PASS", "FAIL"))), "Pending…")</f>
        <v>Pending...</v>
      </c>
      <c r="I348" s="21" t="str">
        <f t="shared" si="10"/>
        <v>Pending...</v>
      </c>
      <c r="J348" s="22" t="str">
        <f t="shared" si="11"/>
        <v>Pending...</v>
      </c>
      <c r="K348" s="27" t="str">
        <f>IF(D348="Full-Time", TEXT(_xlfn.XLOOKUP(C348,'PWM Wages'!A:A,'PWM Wages'!D:D,,0), "$0.00")&amp;"/mth", IF(D348="Part-Time", TEXT(_xlfn.XLOOKUP(C348, 'PWM Wages'!A:A,'PWM Wages'!C:C,,0), "$0.00")&amp;"/hr", "Pending…"))</f>
        <v>Pending…</v>
      </c>
    </row>
    <row r="349" spans="1:11" x14ac:dyDescent="0.3">
      <c r="A349" s="31"/>
      <c r="B349" s="2"/>
      <c r="C349" s="28"/>
      <c r="D349" s="2"/>
      <c r="E349" s="42">
        <f>_xlfn.XLOOKUP(B349,'CPF Wages (Optional)'!A:A,'CPF Wages (Optional)'!B:B,"",0)</f>
        <v>0</v>
      </c>
      <c r="F349" s="3"/>
      <c r="G349" s="16"/>
      <c r="H349" s="20" t="str">
        <f>IFERROR(IF(OR(C349="", D349="", E349=""), "Pending...", IF(D349="Full-Time", IF((F349/G349)*E349&gt;=_xlfn.XLOOKUP(C349,'PWM Wages'!A:A, 'PWM Wages'!D:D,,0), "PASS", "FAIL"), IF(E349/G349&gt;=_xlfn.XLOOKUP(C349,'PWM Wages'!A:A, 'PWM Wages'!C:C,,0), "PASS", "FAIL"))), "Pending…")</f>
        <v>Pending...</v>
      </c>
      <c r="I349" s="21" t="str">
        <f t="shared" si="10"/>
        <v>Pending...</v>
      </c>
      <c r="J349" s="22" t="str">
        <f t="shared" si="11"/>
        <v>Pending...</v>
      </c>
      <c r="K349" s="27" t="str">
        <f>IF(D349="Full-Time", TEXT(_xlfn.XLOOKUP(C349,'PWM Wages'!A:A,'PWM Wages'!D:D,,0), "$0.00")&amp;"/mth", IF(D349="Part-Time", TEXT(_xlfn.XLOOKUP(C349, 'PWM Wages'!A:A,'PWM Wages'!C:C,,0), "$0.00")&amp;"/hr", "Pending…"))</f>
        <v>Pending…</v>
      </c>
    </row>
    <row r="350" spans="1:11" x14ac:dyDescent="0.3">
      <c r="A350" s="31"/>
      <c r="B350" s="2"/>
      <c r="C350" s="28"/>
      <c r="D350" s="2"/>
      <c r="E350" s="42">
        <f>_xlfn.XLOOKUP(B350,'CPF Wages (Optional)'!A:A,'CPF Wages (Optional)'!B:B,"",0)</f>
        <v>0</v>
      </c>
      <c r="F350" s="3"/>
      <c r="G350" s="16"/>
      <c r="H350" s="20" t="str">
        <f>IFERROR(IF(OR(C350="", D350="", E350=""), "Pending...", IF(D350="Full-Time", IF((F350/G350)*E350&gt;=_xlfn.XLOOKUP(C350,'PWM Wages'!A:A, 'PWM Wages'!D:D,,0), "PASS", "FAIL"), IF(E350/G350&gt;=_xlfn.XLOOKUP(C350,'PWM Wages'!A:A, 'PWM Wages'!C:C,,0), "PASS", "FAIL"))), "Pending…")</f>
        <v>Pending...</v>
      </c>
      <c r="I350" s="21" t="str">
        <f t="shared" si="10"/>
        <v>Pending...</v>
      </c>
      <c r="J350" s="22" t="str">
        <f t="shared" si="11"/>
        <v>Pending...</v>
      </c>
      <c r="K350" s="27" t="str">
        <f>IF(D350="Full-Time", TEXT(_xlfn.XLOOKUP(C350,'PWM Wages'!A:A,'PWM Wages'!D:D,,0), "$0.00")&amp;"/mth", IF(D350="Part-Time", TEXT(_xlfn.XLOOKUP(C350, 'PWM Wages'!A:A,'PWM Wages'!C:C,,0), "$0.00")&amp;"/hr", "Pending…"))</f>
        <v>Pending…</v>
      </c>
    </row>
    <row r="351" spans="1:11" x14ac:dyDescent="0.3">
      <c r="A351" s="31"/>
      <c r="B351" s="2"/>
      <c r="C351" s="28"/>
      <c r="D351" s="2"/>
      <c r="E351" s="42">
        <f>_xlfn.XLOOKUP(B351,'CPF Wages (Optional)'!A:A,'CPF Wages (Optional)'!B:B,"",0)</f>
        <v>0</v>
      </c>
      <c r="F351" s="3"/>
      <c r="G351" s="16"/>
      <c r="H351" s="20" t="str">
        <f>IFERROR(IF(OR(C351="", D351="", E351=""), "Pending...", IF(D351="Full-Time", IF((F351/G351)*E351&gt;=_xlfn.XLOOKUP(C351,'PWM Wages'!A:A, 'PWM Wages'!D:D,,0), "PASS", "FAIL"), IF(E351/G351&gt;=_xlfn.XLOOKUP(C351,'PWM Wages'!A:A, 'PWM Wages'!C:C,,0), "PASS", "FAIL"))), "Pending…")</f>
        <v>Pending...</v>
      </c>
      <c r="I351" s="21" t="str">
        <f t="shared" si="10"/>
        <v>Pending...</v>
      </c>
      <c r="J351" s="22" t="str">
        <f t="shared" si="11"/>
        <v>Pending...</v>
      </c>
      <c r="K351" s="27" t="str">
        <f>IF(D351="Full-Time", TEXT(_xlfn.XLOOKUP(C351,'PWM Wages'!A:A,'PWM Wages'!D:D,,0), "$0.00")&amp;"/mth", IF(D351="Part-Time", TEXT(_xlfn.XLOOKUP(C351, 'PWM Wages'!A:A,'PWM Wages'!C:C,,0), "$0.00")&amp;"/hr", "Pending…"))</f>
        <v>Pending…</v>
      </c>
    </row>
    <row r="352" spans="1:11" x14ac:dyDescent="0.3">
      <c r="A352" s="31"/>
      <c r="B352" s="2"/>
      <c r="C352" s="28"/>
      <c r="D352" s="2"/>
      <c r="E352" s="42">
        <f>_xlfn.XLOOKUP(B352,'CPF Wages (Optional)'!A:A,'CPF Wages (Optional)'!B:B,"",0)</f>
        <v>0</v>
      </c>
      <c r="F352" s="3"/>
      <c r="G352" s="16"/>
      <c r="H352" s="20" t="str">
        <f>IFERROR(IF(OR(C352="", D352="", E352=""), "Pending...", IF(D352="Full-Time", IF((F352/G352)*E352&gt;=_xlfn.XLOOKUP(C352,'PWM Wages'!A:A, 'PWM Wages'!D:D,,0), "PASS", "FAIL"), IF(E352/G352&gt;=_xlfn.XLOOKUP(C352,'PWM Wages'!A:A, 'PWM Wages'!C:C,,0), "PASS", "FAIL"))), "Pending…")</f>
        <v>Pending...</v>
      </c>
      <c r="I352" s="21" t="str">
        <f t="shared" si="10"/>
        <v>Pending...</v>
      </c>
      <c r="J352" s="22" t="str">
        <f t="shared" si="11"/>
        <v>Pending...</v>
      </c>
      <c r="K352" s="27" t="str">
        <f>IF(D352="Full-Time", TEXT(_xlfn.XLOOKUP(C352,'PWM Wages'!A:A,'PWM Wages'!D:D,,0), "$0.00")&amp;"/mth", IF(D352="Part-Time", TEXT(_xlfn.XLOOKUP(C352, 'PWM Wages'!A:A,'PWM Wages'!C:C,,0), "$0.00")&amp;"/hr", "Pending…"))</f>
        <v>Pending…</v>
      </c>
    </row>
    <row r="353" spans="1:11" x14ac:dyDescent="0.3">
      <c r="A353" s="31"/>
      <c r="B353" s="2"/>
      <c r="C353" s="28"/>
      <c r="D353" s="2"/>
      <c r="E353" s="42">
        <f>_xlfn.XLOOKUP(B353,'CPF Wages (Optional)'!A:A,'CPF Wages (Optional)'!B:B,"",0)</f>
        <v>0</v>
      </c>
      <c r="F353" s="3"/>
      <c r="G353" s="16"/>
      <c r="H353" s="20" t="str">
        <f>IFERROR(IF(OR(C353="", D353="", E353=""), "Pending...", IF(D353="Full-Time", IF((F353/G353)*E353&gt;=_xlfn.XLOOKUP(C353,'PWM Wages'!A:A, 'PWM Wages'!D:D,,0), "PASS", "FAIL"), IF(E353/G353&gt;=_xlfn.XLOOKUP(C353,'PWM Wages'!A:A, 'PWM Wages'!C:C,,0), "PASS", "FAIL"))), "Pending…")</f>
        <v>Pending...</v>
      </c>
      <c r="I353" s="21" t="str">
        <f t="shared" si="10"/>
        <v>Pending...</v>
      </c>
      <c r="J353" s="22" t="str">
        <f t="shared" si="11"/>
        <v>Pending...</v>
      </c>
      <c r="K353" s="27" t="str">
        <f>IF(D353="Full-Time", TEXT(_xlfn.XLOOKUP(C353,'PWM Wages'!A:A,'PWM Wages'!D:D,,0), "$0.00")&amp;"/mth", IF(D353="Part-Time", TEXT(_xlfn.XLOOKUP(C353, 'PWM Wages'!A:A,'PWM Wages'!C:C,,0), "$0.00")&amp;"/hr", "Pending…"))</f>
        <v>Pending…</v>
      </c>
    </row>
    <row r="354" spans="1:11" x14ac:dyDescent="0.3">
      <c r="A354" s="31"/>
      <c r="B354" s="2"/>
      <c r="C354" s="28"/>
      <c r="D354" s="2"/>
      <c r="E354" s="42">
        <f>_xlfn.XLOOKUP(B354,'CPF Wages (Optional)'!A:A,'CPF Wages (Optional)'!B:B,"",0)</f>
        <v>0</v>
      </c>
      <c r="F354" s="3"/>
      <c r="G354" s="16"/>
      <c r="H354" s="20" t="str">
        <f>IFERROR(IF(OR(C354="", D354="", E354=""), "Pending...", IF(D354="Full-Time", IF((F354/G354)*E354&gt;=_xlfn.XLOOKUP(C354,'PWM Wages'!A:A, 'PWM Wages'!D:D,,0), "PASS", "FAIL"), IF(E354/G354&gt;=_xlfn.XLOOKUP(C354,'PWM Wages'!A:A, 'PWM Wages'!C:C,,0), "PASS", "FAIL"))), "Pending…")</f>
        <v>Pending...</v>
      </c>
      <c r="I354" s="21" t="str">
        <f t="shared" si="10"/>
        <v>Pending...</v>
      </c>
      <c r="J354" s="22" t="str">
        <f t="shared" si="11"/>
        <v>Pending...</v>
      </c>
      <c r="K354" s="27" t="str">
        <f>IF(D354="Full-Time", TEXT(_xlfn.XLOOKUP(C354,'PWM Wages'!A:A,'PWM Wages'!D:D,,0), "$0.00")&amp;"/mth", IF(D354="Part-Time", TEXT(_xlfn.XLOOKUP(C354, 'PWM Wages'!A:A,'PWM Wages'!C:C,,0), "$0.00")&amp;"/hr", "Pending…"))</f>
        <v>Pending…</v>
      </c>
    </row>
    <row r="355" spans="1:11" x14ac:dyDescent="0.3">
      <c r="A355" s="31"/>
      <c r="B355" s="2"/>
      <c r="C355" s="28"/>
      <c r="D355" s="2"/>
      <c r="E355" s="42">
        <f>_xlfn.XLOOKUP(B355,'CPF Wages (Optional)'!A:A,'CPF Wages (Optional)'!B:B,"",0)</f>
        <v>0</v>
      </c>
      <c r="F355" s="3"/>
      <c r="G355" s="16"/>
      <c r="H355" s="20" t="str">
        <f>IFERROR(IF(OR(C355="", D355="", E355=""), "Pending...", IF(D355="Full-Time", IF((F355/G355)*E355&gt;=_xlfn.XLOOKUP(C355,'PWM Wages'!A:A, 'PWM Wages'!D:D,,0), "PASS", "FAIL"), IF(E355/G355&gt;=_xlfn.XLOOKUP(C355,'PWM Wages'!A:A, 'PWM Wages'!C:C,,0), "PASS", "FAIL"))), "Pending…")</f>
        <v>Pending...</v>
      </c>
      <c r="I355" s="21" t="str">
        <f t="shared" si="10"/>
        <v>Pending...</v>
      </c>
      <c r="J355" s="22" t="str">
        <f t="shared" si="11"/>
        <v>Pending...</v>
      </c>
      <c r="K355" s="27" t="str">
        <f>IF(D355="Full-Time", TEXT(_xlfn.XLOOKUP(C355,'PWM Wages'!A:A,'PWM Wages'!D:D,,0), "$0.00")&amp;"/mth", IF(D355="Part-Time", TEXT(_xlfn.XLOOKUP(C355, 'PWM Wages'!A:A,'PWM Wages'!C:C,,0), "$0.00")&amp;"/hr", "Pending…"))</f>
        <v>Pending…</v>
      </c>
    </row>
    <row r="356" spans="1:11" x14ac:dyDescent="0.3">
      <c r="A356" s="31"/>
      <c r="B356" s="2"/>
      <c r="C356" s="28"/>
      <c r="D356" s="2"/>
      <c r="E356" s="42">
        <f>_xlfn.XLOOKUP(B356,'CPF Wages (Optional)'!A:A,'CPF Wages (Optional)'!B:B,"",0)</f>
        <v>0</v>
      </c>
      <c r="F356" s="3"/>
      <c r="G356" s="16"/>
      <c r="H356" s="20" t="str">
        <f>IFERROR(IF(OR(C356="", D356="", E356=""), "Pending...", IF(D356="Full-Time", IF((F356/G356)*E356&gt;=_xlfn.XLOOKUP(C356,'PWM Wages'!A:A, 'PWM Wages'!D:D,,0), "PASS", "FAIL"), IF(E356/G356&gt;=_xlfn.XLOOKUP(C356,'PWM Wages'!A:A, 'PWM Wages'!C:C,,0), "PASS", "FAIL"))), "Pending…")</f>
        <v>Pending...</v>
      </c>
      <c r="I356" s="21" t="str">
        <f t="shared" si="10"/>
        <v>Pending...</v>
      </c>
      <c r="J356" s="22" t="str">
        <f t="shared" si="11"/>
        <v>Pending...</v>
      </c>
      <c r="K356" s="27" t="str">
        <f>IF(D356="Full-Time", TEXT(_xlfn.XLOOKUP(C356,'PWM Wages'!A:A,'PWM Wages'!D:D,,0), "$0.00")&amp;"/mth", IF(D356="Part-Time", TEXT(_xlfn.XLOOKUP(C356, 'PWM Wages'!A:A,'PWM Wages'!C:C,,0), "$0.00")&amp;"/hr", "Pending…"))</f>
        <v>Pending…</v>
      </c>
    </row>
    <row r="357" spans="1:11" x14ac:dyDescent="0.3">
      <c r="A357" s="31"/>
      <c r="B357" s="2"/>
      <c r="C357" s="28"/>
      <c r="D357" s="2"/>
      <c r="E357" s="42">
        <f>_xlfn.XLOOKUP(B357,'CPF Wages (Optional)'!A:A,'CPF Wages (Optional)'!B:B,"",0)</f>
        <v>0</v>
      </c>
      <c r="F357" s="3"/>
      <c r="G357" s="16"/>
      <c r="H357" s="20" t="str">
        <f>IFERROR(IF(OR(C357="", D357="", E357=""), "Pending...", IF(D357="Full-Time", IF((F357/G357)*E357&gt;=_xlfn.XLOOKUP(C357,'PWM Wages'!A:A, 'PWM Wages'!D:D,,0), "PASS", "FAIL"), IF(E357/G357&gt;=_xlfn.XLOOKUP(C357,'PWM Wages'!A:A, 'PWM Wages'!C:C,,0), "PASS", "FAIL"))), "Pending…")</f>
        <v>Pending...</v>
      </c>
      <c r="I357" s="21" t="str">
        <f t="shared" si="10"/>
        <v>Pending...</v>
      </c>
      <c r="J357" s="22" t="str">
        <f t="shared" si="11"/>
        <v>Pending...</v>
      </c>
      <c r="K357" s="27" t="str">
        <f>IF(D357="Full-Time", TEXT(_xlfn.XLOOKUP(C357,'PWM Wages'!A:A,'PWM Wages'!D:D,,0), "$0.00")&amp;"/mth", IF(D357="Part-Time", TEXT(_xlfn.XLOOKUP(C357, 'PWM Wages'!A:A,'PWM Wages'!C:C,,0), "$0.00")&amp;"/hr", "Pending…"))</f>
        <v>Pending…</v>
      </c>
    </row>
    <row r="358" spans="1:11" x14ac:dyDescent="0.3">
      <c r="A358" s="31"/>
      <c r="B358" s="2"/>
      <c r="C358" s="28"/>
      <c r="D358" s="2"/>
      <c r="E358" s="42">
        <f>_xlfn.XLOOKUP(B358,'CPF Wages (Optional)'!A:A,'CPF Wages (Optional)'!B:B,"",0)</f>
        <v>0</v>
      </c>
      <c r="F358" s="3"/>
      <c r="G358" s="16"/>
      <c r="H358" s="20" t="str">
        <f>IFERROR(IF(OR(C358="", D358="", E358=""), "Pending...", IF(D358="Full-Time", IF((F358/G358)*E358&gt;=_xlfn.XLOOKUP(C358,'PWM Wages'!A:A, 'PWM Wages'!D:D,,0), "PASS", "FAIL"), IF(E358/G358&gt;=_xlfn.XLOOKUP(C358,'PWM Wages'!A:A, 'PWM Wages'!C:C,,0), "PASS", "FAIL"))), "Pending…")</f>
        <v>Pending...</v>
      </c>
      <c r="I358" s="21" t="str">
        <f t="shared" si="10"/>
        <v>Pending...</v>
      </c>
      <c r="J358" s="22" t="str">
        <f t="shared" si="11"/>
        <v>Pending...</v>
      </c>
      <c r="K358" s="27" t="str">
        <f>IF(D358="Full-Time", TEXT(_xlfn.XLOOKUP(C358,'PWM Wages'!A:A,'PWM Wages'!D:D,,0), "$0.00")&amp;"/mth", IF(D358="Part-Time", TEXT(_xlfn.XLOOKUP(C358, 'PWM Wages'!A:A,'PWM Wages'!C:C,,0), "$0.00")&amp;"/hr", "Pending…"))</f>
        <v>Pending…</v>
      </c>
    </row>
    <row r="359" spans="1:11" x14ac:dyDescent="0.3">
      <c r="A359" s="31"/>
      <c r="B359" s="2"/>
      <c r="C359" s="28"/>
      <c r="D359" s="2"/>
      <c r="E359" s="42">
        <f>_xlfn.XLOOKUP(B359,'CPF Wages (Optional)'!A:A,'CPF Wages (Optional)'!B:B,"",0)</f>
        <v>0</v>
      </c>
      <c r="F359" s="3"/>
      <c r="G359" s="16"/>
      <c r="H359" s="20" t="str">
        <f>IFERROR(IF(OR(C359="", D359="", E359=""), "Pending...", IF(D359="Full-Time", IF((F359/G359)*E359&gt;=_xlfn.XLOOKUP(C359,'PWM Wages'!A:A, 'PWM Wages'!D:D,,0), "PASS", "FAIL"), IF(E359/G359&gt;=_xlfn.XLOOKUP(C359,'PWM Wages'!A:A, 'PWM Wages'!C:C,,0), "PASS", "FAIL"))), "Pending…")</f>
        <v>Pending...</v>
      </c>
      <c r="I359" s="21" t="str">
        <f t="shared" si="10"/>
        <v>Pending...</v>
      </c>
      <c r="J359" s="22" t="str">
        <f t="shared" si="11"/>
        <v>Pending...</v>
      </c>
      <c r="K359" s="27" t="str">
        <f>IF(D359="Full-Time", TEXT(_xlfn.XLOOKUP(C359,'PWM Wages'!A:A,'PWM Wages'!D:D,,0), "$0.00")&amp;"/mth", IF(D359="Part-Time", TEXT(_xlfn.XLOOKUP(C359, 'PWM Wages'!A:A,'PWM Wages'!C:C,,0), "$0.00")&amp;"/hr", "Pending…"))</f>
        <v>Pending…</v>
      </c>
    </row>
    <row r="360" spans="1:11" x14ac:dyDescent="0.3">
      <c r="A360" s="31"/>
      <c r="B360" s="2"/>
      <c r="C360" s="28"/>
      <c r="D360" s="2"/>
      <c r="E360" s="42">
        <f>_xlfn.XLOOKUP(B360,'CPF Wages (Optional)'!A:A,'CPF Wages (Optional)'!B:B,"",0)</f>
        <v>0</v>
      </c>
      <c r="F360" s="3"/>
      <c r="G360" s="16"/>
      <c r="H360" s="20" t="str">
        <f>IFERROR(IF(OR(C360="", D360="", E360=""), "Pending...", IF(D360="Full-Time", IF((F360/G360)*E360&gt;=_xlfn.XLOOKUP(C360,'PWM Wages'!A:A, 'PWM Wages'!D:D,,0), "PASS", "FAIL"), IF(E360/G360&gt;=_xlfn.XLOOKUP(C360,'PWM Wages'!A:A, 'PWM Wages'!C:C,,0), "PASS", "FAIL"))), "Pending…")</f>
        <v>Pending...</v>
      </c>
      <c r="I360" s="21" t="str">
        <f t="shared" si="10"/>
        <v>Pending...</v>
      </c>
      <c r="J360" s="22" t="str">
        <f t="shared" si="11"/>
        <v>Pending...</v>
      </c>
      <c r="K360" s="27" t="str">
        <f>IF(D360="Full-Time", TEXT(_xlfn.XLOOKUP(C360,'PWM Wages'!A:A,'PWM Wages'!D:D,,0), "$0.00")&amp;"/mth", IF(D360="Part-Time", TEXT(_xlfn.XLOOKUP(C360, 'PWM Wages'!A:A,'PWM Wages'!C:C,,0), "$0.00")&amp;"/hr", "Pending…"))</f>
        <v>Pending…</v>
      </c>
    </row>
    <row r="361" spans="1:11" x14ac:dyDescent="0.3">
      <c r="A361" s="31"/>
      <c r="B361" s="2"/>
      <c r="C361" s="28"/>
      <c r="D361" s="2"/>
      <c r="E361" s="42">
        <f>_xlfn.XLOOKUP(B361,'CPF Wages (Optional)'!A:A,'CPF Wages (Optional)'!B:B,"",0)</f>
        <v>0</v>
      </c>
      <c r="F361" s="3"/>
      <c r="G361" s="16"/>
      <c r="H361" s="20" t="str">
        <f>IFERROR(IF(OR(C361="", D361="", E361=""), "Pending...", IF(D361="Full-Time", IF((F361/G361)*E361&gt;=_xlfn.XLOOKUP(C361,'PWM Wages'!A:A, 'PWM Wages'!D:D,,0), "PASS", "FAIL"), IF(E361/G361&gt;=_xlfn.XLOOKUP(C361,'PWM Wages'!A:A, 'PWM Wages'!C:C,,0), "PASS", "FAIL"))), "Pending…")</f>
        <v>Pending...</v>
      </c>
      <c r="I361" s="21" t="str">
        <f t="shared" si="10"/>
        <v>Pending...</v>
      </c>
      <c r="J361" s="22" t="str">
        <f t="shared" si="11"/>
        <v>Pending...</v>
      </c>
      <c r="K361" s="27" t="str">
        <f>IF(D361="Full-Time", TEXT(_xlfn.XLOOKUP(C361,'PWM Wages'!A:A,'PWM Wages'!D:D,,0), "$0.00")&amp;"/mth", IF(D361="Part-Time", TEXT(_xlfn.XLOOKUP(C361, 'PWM Wages'!A:A,'PWM Wages'!C:C,,0), "$0.00")&amp;"/hr", "Pending…"))</f>
        <v>Pending…</v>
      </c>
    </row>
    <row r="362" spans="1:11" x14ac:dyDescent="0.3">
      <c r="A362" s="31"/>
      <c r="B362" s="2"/>
      <c r="C362" s="28"/>
      <c r="D362" s="2"/>
      <c r="E362" s="42">
        <f>_xlfn.XLOOKUP(B362,'CPF Wages (Optional)'!A:A,'CPF Wages (Optional)'!B:B,"",0)</f>
        <v>0</v>
      </c>
      <c r="F362" s="3"/>
      <c r="G362" s="16"/>
      <c r="H362" s="20" t="str">
        <f>IFERROR(IF(OR(C362="", D362="", E362=""), "Pending...", IF(D362="Full-Time", IF((F362/G362)*E362&gt;=_xlfn.XLOOKUP(C362,'PWM Wages'!A:A, 'PWM Wages'!D:D,,0), "PASS", "FAIL"), IF(E362/G362&gt;=_xlfn.XLOOKUP(C362,'PWM Wages'!A:A, 'PWM Wages'!C:C,,0), "PASS", "FAIL"))), "Pending…")</f>
        <v>Pending...</v>
      </c>
      <c r="I362" s="21" t="str">
        <f t="shared" si="10"/>
        <v>Pending...</v>
      </c>
      <c r="J362" s="22" t="str">
        <f t="shared" si="11"/>
        <v>Pending...</v>
      </c>
      <c r="K362" s="27" t="str">
        <f>IF(D362="Full-Time", TEXT(_xlfn.XLOOKUP(C362,'PWM Wages'!A:A,'PWM Wages'!D:D,,0), "$0.00")&amp;"/mth", IF(D362="Part-Time", TEXT(_xlfn.XLOOKUP(C362, 'PWM Wages'!A:A,'PWM Wages'!C:C,,0), "$0.00")&amp;"/hr", "Pending…"))</f>
        <v>Pending…</v>
      </c>
    </row>
    <row r="363" spans="1:11" x14ac:dyDescent="0.3">
      <c r="A363" s="31"/>
      <c r="B363" s="2"/>
      <c r="C363" s="28"/>
      <c r="D363" s="2"/>
      <c r="E363" s="42">
        <f>_xlfn.XLOOKUP(B363,'CPF Wages (Optional)'!A:A,'CPF Wages (Optional)'!B:B,"",0)</f>
        <v>0</v>
      </c>
      <c r="F363" s="3"/>
      <c r="G363" s="16"/>
      <c r="H363" s="20" t="str">
        <f>IFERROR(IF(OR(C363="", D363="", E363=""), "Pending...", IF(D363="Full-Time", IF((F363/G363)*E363&gt;=_xlfn.XLOOKUP(C363,'PWM Wages'!A:A, 'PWM Wages'!D:D,,0), "PASS", "FAIL"), IF(E363/G363&gt;=_xlfn.XLOOKUP(C363,'PWM Wages'!A:A, 'PWM Wages'!C:C,,0), "PASS", "FAIL"))), "Pending…")</f>
        <v>Pending...</v>
      </c>
      <c r="I363" s="21" t="str">
        <f t="shared" si="10"/>
        <v>Pending...</v>
      </c>
      <c r="J363" s="22" t="str">
        <f t="shared" si="11"/>
        <v>Pending...</v>
      </c>
      <c r="K363" s="27" t="str">
        <f>IF(D363="Full-Time", TEXT(_xlfn.XLOOKUP(C363,'PWM Wages'!A:A,'PWM Wages'!D:D,,0), "$0.00")&amp;"/mth", IF(D363="Part-Time", TEXT(_xlfn.XLOOKUP(C363, 'PWM Wages'!A:A,'PWM Wages'!C:C,,0), "$0.00")&amp;"/hr", "Pending…"))</f>
        <v>Pending…</v>
      </c>
    </row>
    <row r="364" spans="1:11" x14ac:dyDescent="0.3">
      <c r="A364" s="31"/>
      <c r="B364" s="2"/>
      <c r="C364" s="28"/>
      <c r="D364" s="2"/>
      <c r="E364" s="42">
        <f>_xlfn.XLOOKUP(B364,'CPF Wages (Optional)'!A:A,'CPF Wages (Optional)'!B:B,"",0)</f>
        <v>0</v>
      </c>
      <c r="F364" s="3"/>
      <c r="G364" s="16"/>
      <c r="H364" s="20" t="str">
        <f>IFERROR(IF(OR(C364="", D364="", E364=""), "Pending...", IF(D364="Full-Time", IF((F364/G364)*E364&gt;=_xlfn.XLOOKUP(C364,'PWM Wages'!A:A, 'PWM Wages'!D:D,,0), "PASS", "FAIL"), IF(E364/G364&gt;=_xlfn.XLOOKUP(C364,'PWM Wages'!A:A, 'PWM Wages'!C:C,,0), "PASS", "FAIL"))), "Pending…")</f>
        <v>Pending...</v>
      </c>
      <c r="I364" s="21" t="str">
        <f t="shared" si="10"/>
        <v>Pending...</v>
      </c>
      <c r="J364" s="22" t="str">
        <f t="shared" si="11"/>
        <v>Pending...</v>
      </c>
      <c r="K364" s="27" t="str">
        <f>IF(D364="Full-Time", TEXT(_xlfn.XLOOKUP(C364,'PWM Wages'!A:A,'PWM Wages'!D:D,,0), "$0.00")&amp;"/mth", IF(D364="Part-Time", TEXT(_xlfn.XLOOKUP(C364, 'PWM Wages'!A:A,'PWM Wages'!C:C,,0), "$0.00")&amp;"/hr", "Pending…"))</f>
        <v>Pending…</v>
      </c>
    </row>
    <row r="365" spans="1:11" x14ac:dyDescent="0.3">
      <c r="A365" s="31"/>
      <c r="B365" s="2"/>
      <c r="C365" s="28"/>
      <c r="D365" s="2"/>
      <c r="E365" s="42">
        <f>_xlfn.XLOOKUP(B365,'CPF Wages (Optional)'!A:A,'CPF Wages (Optional)'!B:B,"",0)</f>
        <v>0</v>
      </c>
      <c r="F365" s="3"/>
      <c r="G365" s="16"/>
      <c r="H365" s="20" t="str">
        <f>IFERROR(IF(OR(C365="", D365="", E365=""), "Pending...", IF(D365="Full-Time", IF((F365/G365)*E365&gt;=_xlfn.XLOOKUP(C365,'PWM Wages'!A:A, 'PWM Wages'!D:D,,0), "PASS", "FAIL"), IF(E365/G365&gt;=_xlfn.XLOOKUP(C365,'PWM Wages'!A:A, 'PWM Wages'!C:C,,0), "PASS", "FAIL"))), "Pending…")</f>
        <v>Pending...</v>
      </c>
      <c r="I365" s="21" t="str">
        <f t="shared" si="10"/>
        <v>Pending...</v>
      </c>
      <c r="J365" s="22" t="str">
        <f t="shared" si="11"/>
        <v>Pending...</v>
      </c>
      <c r="K365" s="27" t="str">
        <f>IF(D365="Full-Time", TEXT(_xlfn.XLOOKUP(C365,'PWM Wages'!A:A,'PWM Wages'!D:D,,0), "$0.00")&amp;"/mth", IF(D365="Part-Time", TEXT(_xlfn.XLOOKUP(C365, 'PWM Wages'!A:A,'PWM Wages'!C:C,,0), "$0.00")&amp;"/hr", "Pending…"))</f>
        <v>Pending…</v>
      </c>
    </row>
    <row r="366" spans="1:11" x14ac:dyDescent="0.3">
      <c r="A366" s="31"/>
      <c r="B366" s="2"/>
      <c r="C366" s="28"/>
      <c r="D366" s="2"/>
      <c r="E366" s="42">
        <f>_xlfn.XLOOKUP(B366,'CPF Wages (Optional)'!A:A,'CPF Wages (Optional)'!B:B,"",0)</f>
        <v>0</v>
      </c>
      <c r="F366" s="3"/>
      <c r="G366" s="16"/>
      <c r="H366" s="20" t="str">
        <f>IFERROR(IF(OR(C366="", D366="", E366=""), "Pending...", IF(D366="Full-Time", IF((F366/G366)*E366&gt;=_xlfn.XLOOKUP(C366,'PWM Wages'!A:A, 'PWM Wages'!D:D,,0), "PASS", "FAIL"), IF(E366/G366&gt;=_xlfn.XLOOKUP(C366,'PWM Wages'!A:A, 'PWM Wages'!C:C,,0), "PASS", "FAIL"))), "Pending…")</f>
        <v>Pending...</v>
      </c>
      <c r="I366" s="21" t="str">
        <f t="shared" si="10"/>
        <v>Pending...</v>
      </c>
      <c r="J366" s="22" t="str">
        <f t="shared" si="11"/>
        <v>Pending...</v>
      </c>
      <c r="K366" s="27" t="str">
        <f>IF(D366="Full-Time", TEXT(_xlfn.XLOOKUP(C366,'PWM Wages'!A:A,'PWM Wages'!D:D,,0), "$0.00")&amp;"/mth", IF(D366="Part-Time", TEXT(_xlfn.XLOOKUP(C366, 'PWM Wages'!A:A,'PWM Wages'!C:C,,0), "$0.00")&amp;"/hr", "Pending…"))</f>
        <v>Pending…</v>
      </c>
    </row>
    <row r="367" spans="1:11" x14ac:dyDescent="0.3">
      <c r="A367" s="31"/>
      <c r="B367" s="2"/>
      <c r="C367" s="28"/>
      <c r="D367" s="2"/>
      <c r="E367" s="42">
        <f>_xlfn.XLOOKUP(B367,'CPF Wages (Optional)'!A:A,'CPF Wages (Optional)'!B:B,"",0)</f>
        <v>0</v>
      </c>
      <c r="F367" s="3"/>
      <c r="G367" s="16"/>
      <c r="H367" s="20" t="str">
        <f>IFERROR(IF(OR(C367="", D367="", E367=""), "Pending...", IF(D367="Full-Time", IF((F367/G367)*E367&gt;=_xlfn.XLOOKUP(C367,'PWM Wages'!A:A, 'PWM Wages'!D:D,,0), "PASS", "FAIL"), IF(E367/G367&gt;=_xlfn.XLOOKUP(C367,'PWM Wages'!A:A, 'PWM Wages'!C:C,,0), "PASS", "FAIL"))), "Pending…")</f>
        <v>Pending...</v>
      </c>
      <c r="I367" s="21" t="str">
        <f t="shared" si="10"/>
        <v>Pending...</v>
      </c>
      <c r="J367" s="22" t="str">
        <f t="shared" si="11"/>
        <v>Pending...</v>
      </c>
      <c r="K367" s="27" t="str">
        <f>IF(D367="Full-Time", TEXT(_xlfn.XLOOKUP(C367,'PWM Wages'!A:A,'PWM Wages'!D:D,,0), "$0.00")&amp;"/mth", IF(D367="Part-Time", TEXT(_xlfn.XLOOKUP(C367, 'PWM Wages'!A:A,'PWM Wages'!C:C,,0), "$0.00")&amp;"/hr", "Pending…"))</f>
        <v>Pending…</v>
      </c>
    </row>
    <row r="368" spans="1:11" x14ac:dyDescent="0.3">
      <c r="A368" s="31"/>
      <c r="B368" s="2"/>
      <c r="C368" s="28"/>
      <c r="D368" s="2"/>
      <c r="E368" s="42">
        <f>_xlfn.XLOOKUP(B368,'CPF Wages (Optional)'!A:A,'CPF Wages (Optional)'!B:B,"",0)</f>
        <v>0</v>
      </c>
      <c r="F368" s="3"/>
      <c r="G368" s="16"/>
      <c r="H368" s="20" t="str">
        <f>IFERROR(IF(OR(C368="", D368="", E368=""), "Pending...", IF(D368="Full-Time", IF((F368/G368)*E368&gt;=_xlfn.XLOOKUP(C368,'PWM Wages'!A:A, 'PWM Wages'!D:D,,0), "PASS", "FAIL"), IF(E368/G368&gt;=_xlfn.XLOOKUP(C368,'PWM Wages'!A:A, 'PWM Wages'!C:C,,0), "PASS", "FAIL"))), "Pending…")</f>
        <v>Pending...</v>
      </c>
      <c r="I368" s="21" t="str">
        <f t="shared" si="10"/>
        <v>Pending...</v>
      </c>
      <c r="J368" s="22" t="str">
        <f t="shared" si="11"/>
        <v>Pending...</v>
      </c>
      <c r="K368" s="27" t="str">
        <f>IF(D368="Full-Time", TEXT(_xlfn.XLOOKUP(C368,'PWM Wages'!A:A,'PWM Wages'!D:D,,0), "$0.00")&amp;"/mth", IF(D368="Part-Time", TEXT(_xlfn.XLOOKUP(C368, 'PWM Wages'!A:A,'PWM Wages'!C:C,,0), "$0.00")&amp;"/hr", "Pending…"))</f>
        <v>Pending…</v>
      </c>
    </row>
    <row r="369" spans="1:11" x14ac:dyDescent="0.3">
      <c r="A369" s="31"/>
      <c r="B369" s="2"/>
      <c r="C369" s="28"/>
      <c r="D369" s="2"/>
      <c r="E369" s="42">
        <f>_xlfn.XLOOKUP(B369,'CPF Wages (Optional)'!A:A,'CPF Wages (Optional)'!B:B,"",0)</f>
        <v>0</v>
      </c>
      <c r="F369" s="3"/>
      <c r="G369" s="16"/>
      <c r="H369" s="20" t="str">
        <f>IFERROR(IF(OR(C369="", D369="", E369=""), "Pending...", IF(D369="Full-Time", IF((F369/G369)*E369&gt;=_xlfn.XLOOKUP(C369,'PWM Wages'!A:A, 'PWM Wages'!D:D,,0), "PASS", "FAIL"), IF(E369/G369&gt;=_xlfn.XLOOKUP(C369,'PWM Wages'!A:A, 'PWM Wages'!C:C,,0), "PASS", "FAIL"))), "Pending…")</f>
        <v>Pending...</v>
      </c>
      <c r="I369" s="21" t="str">
        <f t="shared" si="10"/>
        <v>Pending...</v>
      </c>
      <c r="J369" s="22" t="str">
        <f t="shared" si="11"/>
        <v>Pending...</v>
      </c>
      <c r="K369" s="27" t="str">
        <f>IF(D369="Full-Time", TEXT(_xlfn.XLOOKUP(C369,'PWM Wages'!A:A,'PWM Wages'!D:D,,0), "$0.00")&amp;"/mth", IF(D369="Part-Time", TEXT(_xlfn.XLOOKUP(C369, 'PWM Wages'!A:A,'PWM Wages'!C:C,,0), "$0.00")&amp;"/hr", "Pending…"))</f>
        <v>Pending…</v>
      </c>
    </row>
    <row r="370" spans="1:11" x14ac:dyDescent="0.3">
      <c r="A370" s="31"/>
      <c r="B370" s="2"/>
      <c r="C370" s="28"/>
      <c r="D370" s="2"/>
      <c r="E370" s="42">
        <f>_xlfn.XLOOKUP(B370,'CPF Wages (Optional)'!A:A,'CPF Wages (Optional)'!B:B,"",0)</f>
        <v>0</v>
      </c>
      <c r="F370" s="3"/>
      <c r="G370" s="16"/>
      <c r="H370" s="20" t="str">
        <f>IFERROR(IF(OR(C370="", D370="", E370=""), "Pending...", IF(D370="Full-Time", IF((F370/G370)*E370&gt;=_xlfn.XLOOKUP(C370,'PWM Wages'!A:A, 'PWM Wages'!D:D,,0), "PASS", "FAIL"), IF(E370/G370&gt;=_xlfn.XLOOKUP(C370,'PWM Wages'!A:A, 'PWM Wages'!C:C,,0), "PASS", "FAIL"))), "Pending…")</f>
        <v>Pending...</v>
      </c>
      <c r="I370" s="21" t="str">
        <f t="shared" si="10"/>
        <v>Pending...</v>
      </c>
      <c r="J370" s="22" t="str">
        <f t="shared" si="11"/>
        <v>Pending...</v>
      </c>
      <c r="K370" s="27" t="str">
        <f>IF(D370="Full-Time", TEXT(_xlfn.XLOOKUP(C370,'PWM Wages'!A:A,'PWM Wages'!D:D,,0), "$0.00")&amp;"/mth", IF(D370="Part-Time", TEXT(_xlfn.XLOOKUP(C370, 'PWM Wages'!A:A,'PWM Wages'!C:C,,0), "$0.00")&amp;"/hr", "Pending…"))</f>
        <v>Pending…</v>
      </c>
    </row>
    <row r="371" spans="1:11" x14ac:dyDescent="0.3">
      <c r="A371" s="31"/>
      <c r="B371" s="2"/>
      <c r="C371" s="28"/>
      <c r="D371" s="2"/>
      <c r="E371" s="42">
        <f>_xlfn.XLOOKUP(B371,'CPF Wages (Optional)'!A:A,'CPF Wages (Optional)'!B:B,"",0)</f>
        <v>0</v>
      </c>
      <c r="F371" s="3"/>
      <c r="G371" s="16"/>
      <c r="H371" s="20" t="str">
        <f>IFERROR(IF(OR(C371="", D371="", E371=""), "Pending...", IF(D371="Full-Time", IF((F371/G371)*E371&gt;=_xlfn.XLOOKUP(C371,'PWM Wages'!A:A, 'PWM Wages'!D:D,,0), "PASS", "FAIL"), IF(E371/G371&gt;=_xlfn.XLOOKUP(C371,'PWM Wages'!A:A, 'PWM Wages'!C:C,,0), "PASS", "FAIL"))), "Pending…")</f>
        <v>Pending...</v>
      </c>
      <c r="I371" s="21" t="str">
        <f t="shared" si="10"/>
        <v>Pending...</v>
      </c>
      <c r="J371" s="22" t="str">
        <f t="shared" si="11"/>
        <v>Pending...</v>
      </c>
      <c r="K371" s="27" t="str">
        <f>IF(D371="Full-Time", TEXT(_xlfn.XLOOKUP(C371,'PWM Wages'!A:A,'PWM Wages'!D:D,,0), "$0.00")&amp;"/mth", IF(D371="Part-Time", TEXT(_xlfn.XLOOKUP(C371, 'PWM Wages'!A:A,'PWM Wages'!C:C,,0), "$0.00")&amp;"/hr", "Pending…"))</f>
        <v>Pending…</v>
      </c>
    </row>
    <row r="372" spans="1:11" x14ac:dyDescent="0.3">
      <c r="A372" s="31"/>
      <c r="B372" s="2"/>
      <c r="C372" s="28"/>
      <c r="D372" s="2"/>
      <c r="E372" s="42">
        <f>_xlfn.XLOOKUP(B372,'CPF Wages (Optional)'!A:A,'CPF Wages (Optional)'!B:B,"",0)</f>
        <v>0</v>
      </c>
      <c r="F372" s="3"/>
      <c r="G372" s="16"/>
      <c r="H372" s="20" t="str">
        <f>IFERROR(IF(OR(C372="", D372="", E372=""), "Pending...", IF(D372="Full-Time", IF((F372/G372)*E372&gt;=_xlfn.XLOOKUP(C372,'PWM Wages'!A:A, 'PWM Wages'!D:D,,0), "PASS", "FAIL"), IF(E372/G372&gt;=_xlfn.XLOOKUP(C372,'PWM Wages'!A:A, 'PWM Wages'!C:C,,0), "PASS", "FAIL"))), "Pending…")</f>
        <v>Pending...</v>
      </c>
      <c r="I372" s="21" t="str">
        <f t="shared" si="10"/>
        <v>Pending...</v>
      </c>
      <c r="J372" s="22" t="str">
        <f t="shared" si="11"/>
        <v>Pending...</v>
      </c>
      <c r="K372" s="27" t="str">
        <f>IF(D372="Full-Time", TEXT(_xlfn.XLOOKUP(C372,'PWM Wages'!A:A,'PWM Wages'!D:D,,0), "$0.00")&amp;"/mth", IF(D372="Part-Time", TEXT(_xlfn.XLOOKUP(C372, 'PWM Wages'!A:A,'PWM Wages'!C:C,,0), "$0.00")&amp;"/hr", "Pending…"))</f>
        <v>Pending…</v>
      </c>
    </row>
    <row r="373" spans="1:11" x14ac:dyDescent="0.3">
      <c r="A373" s="31"/>
      <c r="B373" s="2"/>
      <c r="C373" s="28"/>
      <c r="D373" s="2"/>
      <c r="E373" s="42">
        <f>_xlfn.XLOOKUP(B373,'CPF Wages (Optional)'!A:A,'CPF Wages (Optional)'!B:B,"",0)</f>
        <v>0</v>
      </c>
      <c r="F373" s="3"/>
      <c r="G373" s="16"/>
      <c r="H373" s="20" t="str">
        <f>IFERROR(IF(OR(C373="", D373="", E373=""), "Pending...", IF(D373="Full-Time", IF((F373/G373)*E373&gt;=_xlfn.XLOOKUP(C373,'PWM Wages'!A:A, 'PWM Wages'!D:D,,0), "PASS", "FAIL"), IF(E373/G373&gt;=_xlfn.XLOOKUP(C373,'PWM Wages'!A:A, 'PWM Wages'!C:C,,0), "PASS", "FAIL"))), "Pending…")</f>
        <v>Pending...</v>
      </c>
      <c r="I373" s="21" t="str">
        <f t="shared" si="10"/>
        <v>Pending...</v>
      </c>
      <c r="J373" s="22" t="str">
        <f t="shared" si="11"/>
        <v>Pending...</v>
      </c>
      <c r="K373" s="27" t="str">
        <f>IF(D373="Full-Time", TEXT(_xlfn.XLOOKUP(C373,'PWM Wages'!A:A,'PWM Wages'!D:D,,0), "$0.00")&amp;"/mth", IF(D373="Part-Time", TEXT(_xlfn.XLOOKUP(C373, 'PWM Wages'!A:A,'PWM Wages'!C:C,,0), "$0.00")&amp;"/hr", "Pending…"))</f>
        <v>Pending…</v>
      </c>
    </row>
    <row r="374" spans="1:11" x14ac:dyDescent="0.3">
      <c r="A374" s="31"/>
      <c r="B374" s="2"/>
      <c r="C374" s="28"/>
      <c r="D374" s="2"/>
      <c r="E374" s="42">
        <f>_xlfn.XLOOKUP(B374,'CPF Wages (Optional)'!A:A,'CPF Wages (Optional)'!B:B,"",0)</f>
        <v>0</v>
      </c>
      <c r="F374" s="3"/>
      <c r="G374" s="16"/>
      <c r="H374" s="20" t="str">
        <f>IFERROR(IF(OR(C374="", D374="", E374=""), "Pending...", IF(D374="Full-Time", IF((F374/G374)*E374&gt;=_xlfn.XLOOKUP(C374,'PWM Wages'!A:A, 'PWM Wages'!D:D,,0), "PASS", "FAIL"), IF(E374/G374&gt;=_xlfn.XLOOKUP(C374,'PWM Wages'!A:A, 'PWM Wages'!C:C,,0), "PASS", "FAIL"))), "Pending…")</f>
        <v>Pending...</v>
      </c>
      <c r="I374" s="21" t="str">
        <f t="shared" si="10"/>
        <v>Pending...</v>
      </c>
      <c r="J374" s="22" t="str">
        <f t="shared" si="11"/>
        <v>Pending...</v>
      </c>
      <c r="K374" s="27" t="str">
        <f>IF(D374="Full-Time", TEXT(_xlfn.XLOOKUP(C374,'PWM Wages'!A:A,'PWM Wages'!D:D,,0), "$0.00")&amp;"/mth", IF(D374="Part-Time", TEXT(_xlfn.XLOOKUP(C374, 'PWM Wages'!A:A,'PWM Wages'!C:C,,0), "$0.00")&amp;"/hr", "Pending…"))</f>
        <v>Pending…</v>
      </c>
    </row>
    <row r="375" spans="1:11" x14ac:dyDescent="0.3">
      <c r="A375" s="31"/>
      <c r="B375" s="2"/>
      <c r="C375" s="28"/>
      <c r="D375" s="2"/>
      <c r="E375" s="42">
        <f>_xlfn.XLOOKUP(B375,'CPF Wages (Optional)'!A:A,'CPF Wages (Optional)'!B:B,"",0)</f>
        <v>0</v>
      </c>
      <c r="F375" s="3"/>
      <c r="G375" s="16"/>
      <c r="H375" s="20" t="str">
        <f>IFERROR(IF(OR(C375="", D375="", E375=""), "Pending...", IF(D375="Full-Time", IF((F375/G375)*E375&gt;=_xlfn.XLOOKUP(C375,'PWM Wages'!A:A, 'PWM Wages'!D:D,,0), "PASS", "FAIL"), IF(E375/G375&gt;=_xlfn.XLOOKUP(C375,'PWM Wages'!A:A, 'PWM Wages'!C:C,,0), "PASS", "FAIL"))), "Pending…")</f>
        <v>Pending...</v>
      </c>
      <c r="I375" s="21" t="str">
        <f t="shared" si="10"/>
        <v>Pending...</v>
      </c>
      <c r="J375" s="22" t="str">
        <f t="shared" si="11"/>
        <v>Pending...</v>
      </c>
      <c r="K375" s="27" t="str">
        <f>IF(D375="Full-Time", TEXT(_xlfn.XLOOKUP(C375,'PWM Wages'!A:A,'PWM Wages'!D:D,,0), "$0.00")&amp;"/mth", IF(D375="Part-Time", TEXT(_xlfn.XLOOKUP(C375, 'PWM Wages'!A:A,'PWM Wages'!C:C,,0), "$0.00")&amp;"/hr", "Pending…"))</f>
        <v>Pending…</v>
      </c>
    </row>
    <row r="376" spans="1:11" x14ac:dyDescent="0.3">
      <c r="A376" s="31"/>
      <c r="B376" s="2"/>
      <c r="C376" s="28"/>
      <c r="D376" s="2"/>
      <c r="E376" s="42">
        <f>_xlfn.XLOOKUP(B376,'CPF Wages (Optional)'!A:A,'CPF Wages (Optional)'!B:B,"",0)</f>
        <v>0</v>
      </c>
      <c r="F376" s="3"/>
      <c r="G376" s="16"/>
      <c r="H376" s="20" t="str">
        <f>IFERROR(IF(OR(C376="", D376="", E376=""), "Pending...", IF(D376="Full-Time", IF((F376/G376)*E376&gt;=_xlfn.XLOOKUP(C376,'PWM Wages'!A:A, 'PWM Wages'!D:D,,0), "PASS", "FAIL"), IF(E376/G376&gt;=_xlfn.XLOOKUP(C376,'PWM Wages'!A:A, 'PWM Wages'!C:C,,0), "PASS", "FAIL"))), "Pending…")</f>
        <v>Pending...</v>
      </c>
      <c r="I376" s="21" t="str">
        <f t="shared" si="10"/>
        <v>Pending...</v>
      </c>
      <c r="J376" s="22" t="str">
        <f t="shared" si="11"/>
        <v>Pending...</v>
      </c>
      <c r="K376" s="27" t="str">
        <f>IF(D376="Full-Time", TEXT(_xlfn.XLOOKUP(C376,'PWM Wages'!A:A,'PWM Wages'!D:D,,0), "$0.00")&amp;"/mth", IF(D376="Part-Time", TEXT(_xlfn.XLOOKUP(C376, 'PWM Wages'!A:A,'PWM Wages'!C:C,,0), "$0.00")&amp;"/hr", "Pending…"))</f>
        <v>Pending…</v>
      </c>
    </row>
    <row r="377" spans="1:11" x14ac:dyDescent="0.3">
      <c r="A377" s="31"/>
      <c r="B377" s="2"/>
      <c r="C377" s="28"/>
      <c r="D377" s="2"/>
      <c r="E377" s="42">
        <f>_xlfn.XLOOKUP(B377,'CPF Wages (Optional)'!A:A,'CPF Wages (Optional)'!B:B,"",0)</f>
        <v>0</v>
      </c>
      <c r="F377" s="3"/>
      <c r="G377" s="16"/>
      <c r="H377" s="20" t="str">
        <f>IFERROR(IF(OR(C377="", D377="", E377=""), "Pending...", IF(D377="Full-Time", IF((F377/G377)*E377&gt;=_xlfn.XLOOKUP(C377,'PWM Wages'!A:A, 'PWM Wages'!D:D,,0), "PASS", "FAIL"), IF(E377/G377&gt;=_xlfn.XLOOKUP(C377,'PWM Wages'!A:A, 'PWM Wages'!C:C,,0), "PASS", "FAIL"))), "Pending…")</f>
        <v>Pending...</v>
      </c>
      <c r="I377" s="21" t="str">
        <f t="shared" si="10"/>
        <v>Pending...</v>
      </c>
      <c r="J377" s="22" t="str">
        <f t="shared" si="11"/>
        <v>Pending...</v>
      </c>
      <c r="K377" s="27" t="str">
        <f>IF(D377="Full-Time", TEXT(_xlfn.XLOOKUP(C377,'PWM Wages'!A:A,'PWM Wages'!D:D,,0), "$0.00")&amp;"/mth", IF(D377="Part-Time", TEXT(_xlfn.XLOOKUP(C377, 'PWM Wages'!A:A,'PWM Wages'!C:C,,0), "$0.00")&amp;"/hr", "Pending…"))</f>
        <v>Pending…</v>
      </c>
    </row>
    <row r="378" spans="1:11" x14ac:dyDescent="0.3">
      <c r="A378" s="31"/>
      <c r="B378" s="2"/>
      <c r="C378" s="28"/>
      <c r="D378" s="2"/>
      <c r="E378" s="42">
        <f>_xlfn.XLOOKUP(B378,'CPF Wages (Optional)'!A:A,'CPF Wages (Optional)'!B:B,"",0)</f>
        <v>0</v>
      </c>
      <c r="F378" s="3"/>
      <c r="G378" s="16"/>
      <c r="H378" s="20" t="str">
        <f>IFERROR(IF(OR(C378="", D378="", E378=""), "Pending...", IF(D378="Full-Time", IF((F378/G378)*E378&gt;=_xlfn.XLOOKUP(C378,'PWM Wages'!A:A, 'PWM Wages'!D:D,,0), "PASS", "FAIL"), IF(E378/G378&gt;=_xlfn.XLOOKUP(C378,'PWM Wages'!A:A, 'PWM Wages'!C:C,,0), "PASS", "FAIL"))), "Pending…")</f>
        <v>Pending...</v>
      </c>
      <c r="I378" s="21" t="str">
        <f t="shared" si="10"/>
        <v>Pending...</v>
      </c>
      <c r="J378" s="22" t="str">
        <f t="shared" si="11"/>
        <v>Pending...</v>
      </c>
      <c r="K378" s="27" t="str">
        <f>IF(D378="Full-Time", TEXT(_xlfn.XLOOKUP(C378,'PWM Wages'!A:A,'PWM Wages'!D:D,,0), "$0.00")&amp;"/mth", IF(D378="Part-Time", TEXT(_xlfn.XLOOKUP(C378, 'PWM Wages'!A:A,'PWM Wages'!C:C,,0), "$0.00")&amp;"/hr", "Pending…"))</f>
        <v>Pending…</v>
      </c>
    </row>
    <row r="379" spans="1:11" x14ac:dyDescent="0.3">
      <c r="A379" s="31"/>
      <c r="B379" s="2"/>
      <c r="C379" s="28"/>
      <c r="D379" s="2"/>
      <c r="E379" s="42">
        <f>_xlfn.XLOOKUP(B379,'CPF Wages (Optional)'!A:A,'CPF Wages (Optional)'!B:B,"",0)</f>
        <v>0</v>
      </c>
      <c r="F379" s="3"/>
      <c r="G379" s="16"/>
      <c r="H379" s="20" t="str">
        <f>IFERROR(IF(OR(C379="", D379="", E379=""), "Pending...", IF(D379="Full-Time", IF((F379/G379)*E379&gt;=_xlfn.XLOOKUP(C379,'PWM Wages'!A:A, 'PWM Wages'!D:D,,0), "PASS", "FAIL"), IF(E379/G379&gt;=_xlfn.XLOOKUP(C379,'PWM Wages'!A:A, 'PWM Wages'!C:C,,0), "PASS", "FAIL"))), "Pending…")</f>
        <v>Pending...</v>
      </c>
      <c r="I379" s="21" t="str">
        <f t="shared" si="10"/>
        <v>Pending...</v>
      </c>
      <c r="J379" s="22" t="str">
        <f t="shared" si="11"/>
        <v>Pending...</v>
      </c>
      <c r="K379" s="27" t="str">
        <f>IF(D379="Full-Time", TEXT(_xlfn.XLOOKUP(C379,'PWM Wages'!A:A,'PWM Wages'!D:D,,0), "$0.00")&amp;"/mth", IF(D379="Part-Time", TEXT(_xlfn.XLOOKUP(C379, 'PWM Wages'!A:A,'PWM Wages'!C:C,,0), "$0.00")&amp;"/hr", "Pending…"))</f>
        <v>Pending…</v>
      </c>
    </row>
    <row r="380" spans="1:11" x14ac:dyDescent="0.3">
      <c r="A380" s="31"/>
      <c r="B380" s="2"/>
      <c r="C380" s="28"/>
      <c r="D380" s="2"/>
      <c r="E380" s="42">
        <f>_xlfn.XLOOKUP(B380,'CPF Wages (Optional)'!A:A,'CPF Wages (Optional)'!B:B,"",0)</f>
        <v>0</v>
      </c>
      <c r="F380" s="3"/>
      <c r="G380" s="16"/>
      <c r="H380" s="20" t="str">
        <f>IFERROR(IF(OR(C380="", D380="", E380=""), "Pending...", IF(D380="Full-Time", IF((F380/G380)*E380&gt;=_xlfn.XLOOKUP(C380,'PWM Wages'!A:A, 'PWM Wages'!D:D,,0), "PASS", "FAIL"), IF(E380/G380&gt;=_xlfn.XLOOKUP(C380,'PWM Wages'!A:A, 'PWM Wages'!C:C,,0), "PASS", "FAIL"))), "Pending…")</f>
        <v>Pending...</v>
      </c>
      <c r="I380" s="21" t="str">
        <f t="shared" si="10"/>
        <v>Pending...</v>
      </c>
      <c r="J380" s="22" t="str">
        <f t="shared" si="11"/>
        <v>Pending...</v>
      </c>
      <c r="K380" s="27" t="str">
        <f>IF(D380="Full-Time", TEXT(_xlfn.XLOOKUP(C380,'PWM Wages'!A:A,'PWM Wages'!D:D,,0), "$0.00")&amp;"/mth", IF(D380="Part-Time", TEXT(_xlfn.XLOOKUP(C380, 'PWM Wages'!A:A,'PWM Wages'!C:C,,0), "$0.00")&amp;"/hr", "Pending…"))</f>
        <v>Pending…</v>
      </c>
    </row>
    <row r="381" spans="1:11" x14ac:dyDescent="0.3">
      <c r="A381" s="31"/>
      <c r="B381" s="2"/>
      <c r="C381" s="28"/>
      <c r="D381" s="2"/>
      <c r="E381" s="42">
        <f>_xlfn.XLOOKUP(B381,'CPF Wages (Optional)'!A:A,'CPF Wages (Optional)'!B:B,"",0)</f>
        <v>0</v>
      </c>
      <c r="F381" s="3"/>
      <c r="G381" s="16"/>
      <c r="H381" s="20" t="str">
        <f>IFERROR(IF(OR(C381="", D381="", E381=""), "Pending...", IF(D381="Full-Time", IF((F381/G381)*E381&gt;=_xlfn.XLOOKUP(C381,'PWM Wages'!A:A, 'PWM Wages'!D:D,,0), "PASS", "FAIL"), IF(E381/G381&gt;=_xlfn.XLOOKUP(C381,'PWM Wages'!A:A, 'PWM Wages'!C:C,,0), "PASS", "FAIL"))), "Pending…")</f>
        <v>Pending...</v>
      </c>
      <c r="I381" s="21" t="str">
        <f t="shared" si="10"/>
        <v>Pending...</v>
      </c>
      <c r="J381" s="22" t="str">
        <f t="shared" si="11"/>
        <v>Pending...</v>
      </c>
      <c r="K381" s="27" t="str">
        <f>IF(D381="Full-Time", TEXT(_xlfn.XLOOKUP(C381,'PWM Wages'!A:A,'PWM Wages'!D:D,,0), "$0.00")&amp;"/mth", IF(D381="Part-Time", TEXT(_xlfn.XLOOKUP(C381, 'PWM Wages'!A:A,'PWM Wages'!C:C,,0), "$0.00")&amp;"/hr", "Pending…"))</f>
        <v>Pending…</v>
      </c>
    </row>
    <row r="382" spans="1:11" x14ac:dyDescent="0.3">
      <c r="A382" s="31"/>
      <c r="B382" s="2"/>
      <c r="C382" s="28"/>
      <c r="D382" s="2"/>
      <c r="E382" s="42">
        <f>_xlfn.XLOOKUP(B382,'CPF Wages (Optional)'!A:A,'CPF Wages (Optional)'!B:B,"",0)</f>
        <v>0</v>
      </c>
      <c r="F382" s="3"/>
      <c r="G382" s="16"/>
      <c r="H382" s="20" t="str">
        <f>IFERROR(IF(OR(C382="", D382="", E382=""), "Pending...", IF(D382="Full-Time", IF((F382/G382)*E382&gt;=_xlfn.XLOOKUP(C382,'PWM Wages'!A:A, 'PWM Wages'!D:D,,0), "PASS", "FAIL"), IF(E382/G382&gt;=_xlfn.XLOOKUP(C382,'PWM Wages'!A:A, 'PWM Wages'!C:C,,0), "PASS", "FAIL"))), "Pending…")</f>
        <v>Pending...</v>
      </c>
      <c r="I382" s="21" t="str">
        <f t="shared" si="10"/>
        <v>Pending...</v>
      </c>
      <c r="J382" s="22" t="str">
        <f t="shared" si="11"/>
        <v>Pending...</v>
      </c>
      <c r="K382" s="27" t="str">
        <f>IF(D382="Full-Time", TEXT(_xlfn.XLOOKUP(C382,'PWM Wages'!A:A,'PWM Wages'!D:D,,0), "$0.00")&amp;"/mth", IF(D382="Part-Time", TEXT(_xlfn.XLOOKUP(C382, 'PWM Wages'!A:A,'PWM Wages'!C:C,,0), "$0.00")&amp;"/hr", "Pending…"))</f>
        <v>Pending…</v>
      </c>
    </row>
    <row r="383" spans="1:11" x14ac:dyDescent="0.3">
      <c r="A383" s="31"/>
      <c r="B383" s="2"/>
      <c r="C383" s="28"/>
      <c r="D383" s="2"/>
      <c r="E383" s="42">
        <f>_xlfn.XLOOKUP(B383,'CPF Wages (Optional)'!A:A,'CPF Wages (Optional)'!B:B,"",0)</f>
        <v>0</v>
      </c>
      <c r="F383" s="3"/>
      <c r="G383" s="16"/>
      <c r="H383" s="20" t="str">
        <f>IFERROR(IF(OR(C383="", D383="", E383=""), "Pending...", IF(D383="Full-Time", IF((F383/G383)*E383&gt;=_xlfn.XLOOKUP(C383,'PWM Wages'!A:A, 'PWM Wages'!D:D,,0), "PASS", "FAIL"), IF(E383/G383&gt;=_xlfn.XLOOKUP(C383,'PWM Wages'!A:A, 'PWM Wages'!C:C,,0), "PASS", "FAIL"))), "Pending…")</f>
        <v>Pending...</v>
      </c>
      <c r="I383" s="21" t="str">
        <f t="shared" si="10"/>
        <v>Pending...</v>
      </c>
      <c r="J383" s="22" t="str">
        <f t="shared" si="11"/>
        <v>Pending...</v>
      </c>
      <c r="K383" s="27" t="str">
        <f>IF(D383="Full-Time", TEXT(_xlfn.XLOOKUP(C383,'PWM Wages'!A:A,'PWM Wages'!D:D,,0), "$0.00")&amp;"/mth", IF(D383="Part-Time", TEXT(_xlfn.XLOOKUP(C383, 'PWM Wages'!A:A,'PWM Wages'!C:C,,0), "$0.00")&amp;"/hr", "Pending…"))</f>
        <v>Pending…</v>
      </c>
    </row>
    <row r="384" spans="1:11" x14ac:dyDescent="0.3">
      <c r="A384" s="31"/>
      <c r="B384" s="2"/>
      <c r="C384" s="28"/>
      <c r="D384" s="2"/>
      <c r="E384" s="42">
        <f>_xlfn.XLOOKUP(B384,'CPF Wages (Optional)'!A:A,'CPF Wages (Optional)'!B:B,"",0)</f>
        <v>0</v>
      </c>
      <c r="F384" s="3"/>
      <c r="G384" s="16"/>
      <c r="H384" s="20" t="str">
        <f>IFERROR(IF(OR(C384="", D384="", E384=""), "Pending...", IF(D384="Full-Time", IF((F384/G384)*E384&gt;=_xlfn.XLOOKUP(C384,'PWM Wages'!A:A, 'PWM Wages'!D:D,,0), "PASS", "FAIL"), IF(E384/G384&gt;=_xlfn.XLOOKUP(C384,'PWM Wages'!A:A, 'PWM Wages'!C:C,,0), "PASS", "FAIL"))), "Pending…")</f>
        <v>Pending...</v>
      </c>
      <c r="I384" s="21" t="str">
        <f t="shared" si="10"/>
        <v>Pending...</v>
      </c>
      <c r="J384" s="22" t="str">
        <f t="shared" si="11"/>
        <v>Pending...</v>
      </c>
      <c r="K384" s="27" t="str">
        <f>IF(D384="Full-Time", TEXT(_xlfn.XLOOKUP(C384,'PWM Wages'!A:A,'PWM Wages'!D:D,,0), "$0.00")&amp;"/mth", IF(D384="Part-Time", TEXT(_xlfn.XLOOKUP(C384, 'PWM Wages'!A:A,'PWM Wages'!C:C,,0), "$0.00")&amp;"/hr", "Pending…"))</f>
        <v>Pending…</v>
      </c>
    </row>
    <row r="385" spans="1:11" x14ac:dyDescent="0.3">
      <c r="A385" s="31"/>
      <c r="B385" s="2"/>
      <c r="C385" s="28"/>
      <c r="D385" s="2"/>
      <c r="E385" s="42">
        <f>_xlfn.XLOOKUP(B385,'CPF Wages (Optional)'!A:A,'CPF Wages (Optional)'!B:B,"",0)</f>
        <v>0</v>
      </c>
      <c r="F385" s="3"/>
      <c r="G385" s="16"/>
      <c r="H385" s="20" t="str">
        <f>IFERROR(IF(OR(C385="", D385="", E385=""), "Pending...", IF(D385="Full-Time", IF((F385/G385)*E385&gt;=_xlfn.XLOOKUP(C385,'PWM Wages'!A:A, 'PWM Wages'!D:D,,0), "PASS", "FAIL"), IF(E385/G385&gt;=_xlfn.XLOOKUP(C385,'PWM Wages'!A:A, 'PWM Wages'!C:C,,0), "PASS", "FAIL"))), "Pending…")</f>
        <v>Pending...</v>
      </c>
      <c r="I385" s="21" t="str">
        <f t="shared" si="10"/>
        <v>Pending...</v>
      </c>
      <c r="J385" s="22" t="str">
        <f t="shared" si="11"/>
        <v>Pending...</v>
      </c>
      <c r="K385" s="27" t="str">
        <f>IF(D385="Full-Time", TEXT(_xlfn.XLOOKUP(C385,'PWM Wages'!A:A,'PWM Wages'!D:D,,0), "$0.00")&amp;"/mth", IF(D385="Part-Time", TEXT(_xlfn.XLOOKUP(C385, 'PWM Wages'!A:A,'PWM Wages'!C:C,,0), "$0.00")&amp;"/hr", "Pending…"))</f>
        <v>Pending…</v>
      </c>
    </row>
    <row r="386" spans="1:11" x14ac:dyDescent="0.3">
      <c r="A386" s="31"/>
      <c r="B386" s="2"/>
      <c r="C386" s="28"/>
      <c r="D386" s="2"/>
      <c r="E386" s="42">
        <f>_xlfn.XLOOKUP(B386,'CPF Wages (Optional)'!A:A,'CPF Wages (Optional)'!B:B,"",0)</f>
        <v>0</v>
      </c>
      <c r="F386" s="3"/>
      <c r="G386" s="16"/>
      <c r="H386" s="20" t="str">
        <f>IFERROR(IF(OR(C386="", D386="", E386=""), "Pending...", IF(D386="Full-Time", IF((F386/G386)*E386&gt;=_xlfn.XLOOKUP(C386,'PWM Wages'!A:A, 'PWM Wages'!D:D,,0), "PASS", "FAIL"), IF(E386/G386&gt;=_xlfn.XLOOKUP(C386,'PWM Wages'!A:A, 'PWM Wages'!C:C,,0), "PASS", "FAIL"))), "Pending…")</f>
        <v>Pending...</v>
      </c>
      <c r="I386" s="21" t="str">
        <f t="shared" ref="I386:I449" si="12">IFERROR(IF(H386="PASS", "PASS", IF(OR(D386="", E386=""), "Pending...", IF(D386="Full-Time", IF((F386/G386)*E386&gt;=1800, "PASS", "FAIL"), IF(E386/G386&gt;=10.5, "PASS", "FAIL")))), "Pending…")</f>
        <v>Pending...</v>
      </c>
      <c r="J386" s="22" t="str">
        <f t="shared" ref="J386:J449" si="13">IFERROR(IF(AND(H386="Pending...",I386="Pending..."),"Pending...",IF(D386="Full-Time",TEXT(E386*(F386/G386),"$0.00")&amp;"/mth",TEXT(E386/G386,"$0.00")&amp;"/hr")), "Pending…")</f>
        <v>Pending...</v>
      </c>
      <c r="K386" s="27" t="str">
        <f>IF(D386="Full-Time", TEXT(_xlfn.XLOOKUP(C386,'PWM Wages'!A:A,'PWM Wages'!D:D,,0), "$0.00")&amp;"/mth", IF(D386="Part-Time", TEXT(_xlfn.XLOOKUP(C386, 'PWM Wages'!A:A,'PWM Wages'!C:C,,0), "$0.00")&amp;"/hr", "Pending…"))</f>
        <v>Pending…</v>
      </c>
    </row>
    <row r="387" spans="1:11" x14ac:dyDescent="0.3">
      <c r="A387" s="31"/>
      <c r="B387" s="2"/>
      <c r="C387" s="28"/>
      <c r="D387" s="2"/>
      <c r="E387" s="42">
        <f>_xlfn.XLOOKUP(B387,'CPF Wages (Optional)'!A:A,'CPF Wages (Optional)'!B:B,"",0)</f>
        <v>0</v>
      </c>
      <c r="F387" s="3"/>
      <c r="G387" s="16"/>
      <c r="H387" s="20" t="str">
        <f>IFERROR(IF(OR(C387="", D387="", E387=""), "Pending...", IF(D387="Full-Time", IF((F387/G387)*E387&gt;=_xlfn.XLOOKUP(C387,'PWM Wages'!A:A, 'PWM Wages'!D:D,,0), "PASS", "FAIL"), IF(E387/G387&gt;=_xlfn.XLOOKUP(C387,'PWM Wages'!A:A, 'PWM Wages'!C:C,,0), "PASS", "FAIL"))), "Pending…")</f>
        <v>Pending...</v>
      </c>
      <c r="I387" s="21" t="str">
        <f t="shared" si="12"/>
        <v>Pending...</v>
      </c>
      <c r="J387" s="22" t="str">
        <f t="shared" si="13"/>
        <v>Pending...</v>
      </c>
      <c r="K387" s="27" t="str">
        <f>IF(D387="Full-Time", TEXT(_xlfn.XLOOKUP(C387,'PWM Wages'!A:A,'PWM Wages'!D:D,,0), "$0.00")&amp;"/mth", IF(D387="Part-Time", TEXT(_xlfn.XLOOKUP(C387, 'PWM Wages'!A:A,'PWM Wages'!C:C,,0), "$0.00")&amp;"/hr", "Pending…"))</f>
        <v>Pending…</v>
      </c>
    </row>
    <row r="388" spans="1:11" x14ac:dyDescent="0.3">
      <c r="A388" s="31"/>
      <c r="B388" s="2"/>
      <c r="C388" s="28"/>
      <c r="D388" s="2"/>
      <c r="E388" s="42">
        <f>_xlfn.XLOOKUP(B388,'CPF Wages (Optional)'!A:A,'CPF Wages (Optional)'!B:B,"",0)</f>
        <v>0</v>
      </c>
      <c r="F388" s="3"/>
      <c r="G388" s="16"/>
      <c r="H388" s="20" t="str">
        <f>IFERROR(IF(OR(C388="", D388="", E388=""), "Pending...", IF(D388="Full-Time", IF((F388/G388)*E388&gt;=_xlfn.XLOOKUP(C388,'PWM Wages'!A:A, 'PWM Wages'!D:D,,0), "PASS", "FAIL"), IF(E388/G388&gt;=_xlfn.XLOOKUP(C388,'PWM Wages'!A:A, 'PWM Wages'!C:C,,0), "PASS", "FAIL"))), "Pending…")</f>
        <v>Pending...</v>
      </c>
      <c r="I388" s="21" t="str">
        <f t="shared" si="12"/>
        <v>Pending...</v>
      </c>
      <c r="J388" s="22" t="str">
        <f t="shared" si="13"/>
        <v>Pending...</v>
      </c>
      <c r="K388" s="27" t="str">
        <f>IF(D388="Full-Time", TEXT(_xlfn.XLOOKUP(C388,'PWM Wages'!A:A,'PWM Wages'!D:D,,0), "$0.00")&amp;"/mth", IF(D388="Part-Time", TEXT(_xlfn.XLOOKUP(C388, 'PWM Wages'!A:A,'PWM Wages'!C:C,,0), "$0.00")&amp;"/hr", "Pending…"))</f>
        <v>Pending…</v>
      </c>
    </row>
    <row r="389" spans="1:11" x14ac:dyDescent="0.3">
      <c r="A389" s="31"/>
      <c r="B389" s="2"/>
      <c r="C389" s="28"/>
      <c r="D389" s="2"/>
      <c r="E389" s="42">
        <f>_xlfn.XLOOKUP(B389,'CPF Wages (Optional)'!A:A,'CPF Wages (Optional)'!B:B,"",0)</f>
        <v>0</v>
      </c>
      <c r="F389" s="3"/>
      <c r="G389" s="16"/>
      <c r="H389" s="20" t="str">
        <f>IFERROR(IF(OR(C389="", D389="", E389=""), "Pending...", IF(D389="Full-Time", IF((F389/G389)*E389&gt;=_xlfn.XLOOKUP(C389,'PWM Wages'!A:A, 'PWM Wages'!D:D,,0), "PASS", "FAIL"), IF(E389/G389&gt;=_xlfn.XLOOKUP(C389,'PWM Wages'!A:A, 'PWM Wages'!C:C,,0), "PASS", "FAIL"))), "Pending…")</f>
        <v>Pending...</v>
      </c>
      <c r="I389" s="21" t="str">
        <f t="shared" si="12"/>
        <v>Pending...</v>
      </c>
      <c r="J389" s="22" t="str">
        <f t="shared" si="13"/>
        <v>Pending...</v>
      </c>
      <c r="K389" s="27" t="str">
        <f>IF(D389="Full-Time", TEXT(_xlfn.XLOOKUP(C389,'PWM Wages'!A:A,'PWM Wages'!D:D,,0), "$0.00")&amp;"/mth", IF(D389="Part-Time", TEXT(_xlfn.XLOOKUP(C389, 'PWM Wages'!A:A,'PWM Wages'!C:C,,0), "$0.00")&amp;"/hr", "Pending…"))</f>
        <v>Pending…</v>
      </c>
    </row>
    <row r="390" spans="1:11" x14ac:dyDescent="0.3">
      <c r="A390" s="31"/>
      <c r="B390" s="2"/>
      <c r="C390" s="28"/>
      <c r="D390" s="2"/>
      <c r="E390" s="42">
        <f>_xlfn.XLOOKUP(B390,'CPF Wages (Optional)'!A:A,'CPF Wages (Optional)'!B:B,"",0)</f>
        <v>0</v>
      </c>
      <c r="F390" s="3"/>
      <c r="G390" s="16"/>
      <c r="H390" s="20" t="str">
        <f>IFERROR(IF(OR(C390="", D390="", E390=""), "Pending...", IF(D390="Full-Time", IF((F390/G390)*E390&gt;=_xlfn.XLOOKUP(C390,'PWM Wages'!A:A, 'PWM Wages'!D:D,,0), "PASS", "FAIL"), IF(E390/G390&gt;=_xlfn.XLOOKUP(C390,'PWM Wages'!A:A, 'PWM Wages'!C:C,,0), "PASS", "FAIL"))), "Pending…")</f>
        <v>Pending...</v>
      </c>
      <c r="I390" s="21" t="str">
        <f t="shared" si="12"/>
        <v>Pending...</v>
      </c>
      <c r="J390" s="22" t="str">
        <f t="shared" si="13"/>
        <v>Pending...</v>
      </c>
      <c r="K390" s="27" t="str">
        <f>IF(D390="Full-Time", TEXT(_xlfn.XLOOKUP(C390,'PWM Wages'!A:A,'PWM Wages'!D:D,,0), "$0.00")&amp;"/mth", IF(D390="Part-Time", TEXT(_xlfn.XLOOKUP(C390, 'PWM Wages'!A:A,'PWM Wages'!C:C,,0), "$0.00")&amp;"/hr", "Pending…"))</f>
        <v>Pending…</v>
      </c>
    </row>
    <row r="391" spans="1:11" x14ac:dyDescent="0.3">
      <c r="A391" s="31"/>
      <c r="B391" s="2"/>
      <c r="C391" s="28"/>
      <c r="D391" s="2"/>
      <c r="E391" s="42">
        <f>_xlfn.XLOOKUP(B391,'CPF Wages (Optional)'!A:A,'CPF Wages (Optional)'!B:B,"",0)</f>
        <v>0</v>
      </c>
      <c r="F391" s="3"/>
      <c r="G391" s="16"/>
      <c r="H391" s="20" t="str">
        <f>IFERROR(IF(OR(C391="", D391="", E391=""), "Pending...", IF(D391="Full-Time", IF((F391/G391)*E391&gt;=_xlfn.XLOOKUP(C391,'PWM Wages'!A:A, 'PWM Wages'!D:D,,0), "PASS", "FAIL"), IF(E391/G391&gt;=_xlfn.XLOOKUP(C391,'PWM Wages'!A:A, 'PWM Wages'!C:C,,0), "PASS", "FAIL"))), "Pending…")</f>
        <v>Pending...</v>
      </c>
      <c r="I391" s="21" t="str">
        <f t="shared" si="12"/>
        <v>Pending...</v>
      </c>
      <c r="J391" s="22" t="str">
        <f t="shared" si="13"/>
        <v>Pending...</v>
      </c>
      <c r="K391" s="27" t="str">
        <f>IF(D391="Full-Time", TEXT(_xlfn.XLOOKUP(C391,'PWM Wages'!A:A,'PWM Wages'!D:D,,0), "$0.00")&amp;"/mth", IF(D391="Part-Time", TEXT(_xlfn.XLOOKUP(C391, 'PWM Wages'!A:A,'PWM Wages'!C:C,,0), "$0.00")&amp;"/hr", "Pending…"))</f>
        <v>Pending…</v>
      </c>
    </row>
    <row r="392" spans="1:11" x14ac:dyDescent="0.3">
      <c r="A392" s="31"/>
      <c r="B392" s="2"/>
      <c r="C392" s="28"/>
      <c r="D392" s="2"/>
      <c r="E392" s="42">
        <f>_xlfn.XLOOKUP(B392,'CPF Wages (Optional)'!A:A,'CPF Wages (Optional)'!B:B,"",0)</f>
        <v>0</v>
      </c>
      <c r="F392" s="3"/>
      <c r="G392" s="16"/>
      <c r="H392" s="20" t="str">
        <f>IFERROR(IF(OR(C392="", D392="", E392=""), "Pending...", IF(D392="Full-Time", IF((F392/G392)*E392&gt;=_xlfn.XLOOKUP(C392,'PWM Wages'!A:A, 'PWM Wages'!D:D,,0), "PASS", "FAIL"), IF(E392/G392&gt;=_xlfn.XLOOKUP(C392,'PWM Wages'!A:A, 'PWM Wages'!C:C,,0), "PASS", "FAIL"))), "Pending…")</f>
        <v>Pending...</v>
      </c>
      <c r="I392" s="21" t="str">
        <f t="shared" si="12"/>
        <v>Pending...</v>
      </c>
      <c r="J392" s="22" t="str">
        <f t="shared" si="13"/>
        <v>Pending...</v>
      </c>
      <c r="K392" s="27" t="str">
        <f>IF(D392="Full-Time", TEXT(_xlfn.XLOOKUP(C392,'PWM Wages'!A:A,'PWM Wages'!D:D,,0), "$0.00")&amp;"/mth", IF(D392="Part-Time", TEXT(_xlfn.XLOOKUP(C392, 'PWM Wages'!A:A,'PWM Wages'!C:C,,0), "$0.00")&amp;"/hr", "Pending…"))</f>
        <v>Pending…</v>
      </c>
    </row>
    <row r="393" spans="1:11" x14ac:dyDescent="0.3">
      <c r="A393" s="31"/>
      <c r="B393" s="2"/>
      <c r="C393" s="28"/>
      <c r="D393" s="2"/>
      <c r="E393" s="42">
        <f>_xlfn.XLOOKUP(B393,'CPF Wages (Optional)'!A:A,'CPF Wages (Optional)'!B:B,"",0)</f>
        <v>0</v>
      </c>
      <c r="F393" s="3"/>
      <c r="G393" s="16"/>
      <c r="H393" s="20" t="str">
        <f>IFERROR(IF(OR(C393="", D393="", E393=""), "Pending...", IF(D393="Full-Time", IF((F393/G393)*E393&gt;=_xlfn.XLOOKUP(C393,'PWM Wages'!A:A, 'PWM Wages'!D:D,,0), "PASS", "FAIL"), IF(E393/G393&gt;=_xlfn.XLOOKUP(C393,'PWM Wages'!A:A, 'PWM Wages'!C:C,,0), "PASS", "FAIL"))), "Pending…")</f>
        <v>Pending...</v>
      </c>
      <c r="I393" s="21" t="str">
        <f t="shared" si="12"/>
        <v>Pending...</v>
      </c>
      <c r="J393" s="22" t="str">
        <f t="shared" si="13"/>
        <v>Pending...</v>
      </c>
      <c r="K393" s="27" t="str">
        <f>IF(D393="Full-Time", TEXT(_xlfn.XLOOKUP(C393,'PWM Wages'!A:A,'PWM Wages'!D:D,,0), "$0.00")&amp;"/mth", IF(D393="Part-Time", TEXT(_xlfn.XLOOKUP(C393, 'PWM Wages'!A:A,'PWM Wages'!C:C,,0), "$0.00")&amp;"/hr", "Pending…"))</f>
        <v>Pending…</v>
      </c>
    </row>
    <row r="394" spans="1:11" x14ac:dyDescent="0.3">
      <c r="A394" s="31"/>
      <c r="B394" s="2"/>
      <c r="C394" s="28"/>
      <c r="D394" s="2"/>
      <c r="E394" s="42">
        <f>_xlfn.XLOOKUP(B394,'CPF Wages (Optional)'!A:A,'CPF Wages (Optional)'!B:B,"",0)</f>
        <v>0</v>
      </c>
      <c r="F394" s="3"/>
      <c r="G394" s="16"/>
      <c r="H394" s="20" t="str">
        <f>IFERROR(IF(OR(C394="", D394="", E394=""), "Pending...", IF(D394="Full-Time", IF((F394/G394)*E394&gt;=_xlfn.XLOOKUP(C394,'PWM Wages'!A:A, 'PWM Wages'!D:D,,0), "PASS", "FAIL"), IF(E394/G394&gt;=_xlfn.XLOOKUP(C394,'PWM Wages'!A:A, 'PWM Wages'!C:C,,0), "PASS", "FAIL"))), "Pending…")</f>
        <v>Pending...</v>
      </c>
      <c r="I394" s="21" t="str">
        <f t="shared" si="12"/>
        <v>Pending...</v>
      </c>
      <c r="J394" s="22" t="str">
        <f t="shared" si="13"/>
        <v>Pending...</v>
      </c>
      <c r="K394" s="27" t="str">
        <f>IF(D394="Full-Time", TEXT(_xlfn.XLOOKUP(C394,'PWM Wages'!A:A,'PWM Wages'!D:D,,0), "$0.00")&amp;"/mth", IF(D394="Part-Time", TEXT(_xlfn.XLOOKUP(C394, 'PWM Wages'!A:A,'PWM Wages'!C:C,,0), "$0.00")&amp;"/hr", "Pending…"))</f>
        <v>Pending…</v>
      </c>
    </row>
    <row r="395" spans="1:11" x14ac:dyDescent="0.3">
      <c r="A395" s="31"/>
      <c r="B395" s="2"/>
      <c r="C395" s="28"/>
      <c r="D395" s="2"/>
      <c r="E395" s="42">
        <f>_xlfn.XLOOKUP(B395,'CPF Wages (Optional)'!A:A,'CPF Wages (Optional)'!B:B,"",0)</f>
        <v>0</v>
      </c>
      <c r="F395" s="3"/>
      <c r="G395" s="16"/>
      <c r="H395" s="20" t="str">
        <f>IFERROR(IF(OR(C395="", D395="", E395=""), "Pending...", IF(D395="Full-Time", IF((F395/G395)*E395&gt;=_xlfn.XLOOKUP(C395,'PWM Wages'!A:A, 'PWM Wages'!D:D,,0), "PASS", "FAIL"), IF(E395/G395&gt;=_xlfn.XLOOKUP(C395,'PWM Wages'!A:A, 'PWM Wages'!C:C,,0), "PASS", "FAIL"))), "Pending…")</f>
        <v>Pending...</v>
      </c>
      <c r="I395" s="21" t="str">
        <f t="shared" si="12"/>
        <v>Pending...</v>
      </c>
      <c r="J395" s="22" t="str">
        <f t="shared" si="13"/>
        <v>Pending...</v>
      </c>
      <c r="K395" s="27" t="str">
        <f>IF(D395="Full-Time", TEXT(_xlfn.XLOOKUP(C395,'PWM Wages'!A:A,'PWM Wages'!D:D,,0), "$0.00")&amp;"/mth", IF(D395="Part-Time", TEXT(_xlfn.XLOOKUP(C395, 'PWM Wages'!A:A,'PWM Wages'!C:C,,0), "$0.00")&amp;"/hr", "Pending…"))</f>
        <v>Pending…</v>
      </c>
    </row>
    <row r="396" spans="1:11" x14ac:dyDescent="0.3">
      <c r="A396" s="31"/>
      <c r="B396" s="2"/>
      <c r="C396" s="28"/>
      <c r="D396" s="2"/>
      <c r="E396" s="42">
        <f>_xlfn.XLOOKUP(B396,'CPF Wages (Optional)'!A:A,'CPF Wages (Optional)'!B:B,"",0)</f>
        <v>0</v>
      </c>
      <c r="F396" s="3"/>
      <c r="G396" s="16"/>
      <c r="H396" s="20" t="str">
        <f>IFERROR(IF(OR(C396="", D396="", E396=""), "Pending...", IF(D396="Full-Time", IF((F396/G396)*E396&gt;=_xlfn.XLOOKUP(C396,'PWM Wages'!A:A, 'PWM Wages'!D:D,,0), "PASS", "FAIL"), IF(E396/G396&gt;=_xlfn.XLOOKUP(C396,'PWM Wages'!A:A, 'PWM Wages'!C:C,,0), "PASS", "FAIL"))), "Pending…")</f>
        <v>Pending...</v>
      </c>
      <c r="I396" s="21" t="str">
        <f t="shared" si="12"/>
        <v>Pending...</v>
      </c>
      <c r="J396" s="22" t="str">
        <f t="shared" si="13"/>
        <v>Pending...</v>
      </c>
      <c r="K396" s="27" t="str">
        <f>IF(D396="Full-Time", TEXT(_xlfn.XLOOKUP(C396,'PWM Wages'!A:A,'PWM Wages'!D:D,,0), "$0.00")&amp;"/mth", IF(D396="Part-Time", TEXT(_xlfn.XLOOKUP(C396, 'PWM Wages'!A:A,'PWM Wages'!C:C,,0), "$0.00")&amp;"/hr", "Pending…"))</f>
        <v>Pending…</v>
      </c>
    </row>
    <row r="397" spans="1:11" x14ac:dyDescent="0.3">
      <c r="A397" s="31"/>
      <c r="B397" s="2"/>
      <c r="C397" s="28"/>
      <c r="D397" s="2"/>
      <c r="E397" s="42">
        <f>_xlfn.XLOOKUP(B397,'CPF Wages (Optional)'!A:A,'CPF Wages (Optional)'!B:B,"",0)</f>
        <v>0</v>
      </c>
      <c r="F397" s="3"/>
      <c r="G397" s="16"/>
      <c r="H397" s="20" t="str">
        <f>IFERROR(IF(OR(C397="", D397="", E397=""), "Pending...", IF(D397="Full-Time", IF((F397/G397)*E397&gt;=_xlfn.XLOOKUP(C397,'PWM Wages'!A:A, 'PWM Wages'!D:D,,0), "PASS", "FAIL"), IF(E397/G397&gt;=_xlfn.XLOOKUP(C397,'PWM Wages'!A:A, 'PWM Wages'!C:C,,0), "PASS", "FAIL"))), "Pending…")</f>
        <v>Pending...</v>
      </c>
      <c r="I397" s="21" t="str">
        <f t="shared" si="12"/>
        <v>Pending...</v>
      </c>
      <c r="J397" s="22" t="str">
        <f t="shared" si="13"/>
        <v>Pending...</v>
      </c>
      <c r="K397" s="27" t="str">
        <f>IF(D397="Full-Time", TEXT(_xlfn.XLOOKUP(C397,'PWM Wages'!A:A,'PWM Wages'!D:D,,0), "$0.00")&amp;"/mth", IF(D397="Part-Time", TEXT(_xlfn.XLOOKUP(C397, 'PWM Wages'!A:A,'PWM Wages'!C:C,,0), "$0.00")&amp;"/hr", "Pending…"))</f>
        <v>Pending…</v>
      </c>
    </row>
    <row r="398" spans="1:11" x14ac:dyDescent="0.3">
      <c r="A398" s="31"/>
      <c r="B398" s="2"/>
      <c r="C398" s="28"/>
      <c r="D398" s="2"/>
      <c r="E398" s="42">
        <f>_xlfn.XLOOKUP(B398,'CPF Wages (Optional)'!A:A,'CPF Wages (Optional)'!B:B,"",0)</f>
        <v>0</v>
      </c>
      <c r="F398" s="3"/>
      <c r="G398" s="16"/>
      <c r="H398" s="20" t="str">
        <f>IFERROR(IF(OR(C398="", D398="", E398=""), "Pending...", IF(D398="Full-Time", IF((F398/G398)*E398&gt;=_xlfn.XLOOKUP(C398,'PWM Wages'!A:A, 'PWM Wages'!D:D,,0), "PASS", "FAIL"), IF(E398/G398&gt;=_xlfn.XLOOKUP(C398,'PWM Wages'!A:A, 'PWM Wages'!C:C,,0), "PASS", "FAIL"))), "Pending…")</f>
        <v>Pending...</v>
      </c>
      <c r="I398" s="21" t="str">
        <f t="shared" si="12"/>
        <v>Pending...</v>
      </c>
      <c r="J398" s="22" t="str">
        <f t="shared" si="13"/>
        <v>Pending...</v>
      </c>
      <c r="K398" s="27" t="str">
        <f>IF(D398="Full-Time", TEXT(_xlfn.XLOOKUP(C398,'PWM Wages'!A:A,'PWM Wages'!D:D,,0), "$0.00")&amp;"/mth", IF(D398="Part-Time", TEXT(_xlfn.XLOOKUP(C398, 'PWM Wages'!A:A,'PWM Wages'!C:C,,0), "$0.00")&amp;"/hr", "Pending…"))</f>
        <v>Pending…</v>
      </c>
    </row>
    <row r="399" spans="1:11" x14ac:dyDescent="0.3">
      <c r="A399" s="31"/>
      <c r="B399" s="2"/>
      <c r="C399" s="28"/>
      <c r="D399" s="2"/>
      <c r="E399" s="42">
        <f>_xlfn.XLOOKUP(B399,'CPF Wages (Optional)'!A:A,'CPF Wages (Optional)'!B:B,"",0)</f>
        <v>0</v>
      </c>
      <c r="F399" s="3"/>
      <c r="G399" s="16"/>
      <c r="H399" s="20" t="str">
        <f>IFERROR(IF(OR(C399="", D399="", E399=""), "Pending...", IF(D399="Full-Time", IF((F399/G399)*E399&gt;=_xlfn.XLOOKUP(C399,'PWM Wages'!A:A, 'PWM Wages'!D:D,,0), "PASS", "FAIL"), IF(E399/G399&gt;=_xlfn.XLOOKUP(C399,'PWM Wages'!A:A, 'PWM Wages'!C:C,,0), "PASS", "FAIL"))), "Pending…")</f>
        <v>Pending...</v>
      </c>
      <c r="I399" s="21" t="str">
        <f t="shared" si="12"/>
        <v>Pending...</v>
      </c>
      <c r="J399" s="22" t="str">
        <f t="shared" si="13"/>
        <v>Pending...</v>
      </c>
      <c r="K399" s="27" t="str">
        <f>IF(D399="Full-Time", TEXT(_xlfn.XLOOKUP(C399,'PWM Wages'!A:A,'PWM Wages'!D:D,,0), "$0.00")&amp;"/mth", IF(D399="Part-Time", TEXT(_xlfn.XLOOKUP(C399, 'PWM Wages'!A:A,'PWM Wages'!C:C,,0), "$0.00")&amp;"/hr", "Pending…"))</f>
        <v>Pending…</v>
      </c>
    </row>
    <row r="400" spans="1:11" x14ac:dyDescent="0.3">
      <c r="A400" s="31"/>
      <c r="B400" s="2"/>
      <c r="C400" s="28"/>
      <c r="D400" s="2"/>
      <c r="E400" s="42">
        <f>_xlfn.XLOOKUP(B400,'CPF Wages (Optional)'!A:A,'CPF Wages (Optional)'!B:B,"",0)</f>
        <v>0</v>
      </c>
      <c r="F400" s="3"/>
      <c r="G400" s="16"/>
      <c r="H400" s="20" t="str">
        <f>IFERROR(IF(OR(C400="", D400="", E400=""), "Pending...", IF(D400="Full-Time", IF((F400/G400)*E400&gt;=_xlfn.XLOOKUP(C400,'PWM Wages'!A:A, 'PWM Wages'!D:D,,0), "PASS", "FAIL"), IF(E400/G400&gt;=_xlfn.XLOOKUP(C400,'PWM Wages'!A:A, 'PWM Wages'!C:C,,0), "PASS", "FAIL"))), "Pending…")</f>
        <v>Pending...</v>
      </c>
      <c r="I400" s="21" t="str">
        <f t="shared" si="12"/>
        <v>Pending...</v>
      </c>
      <c r="J400" s="22" t="str">
        <f t="shared" si="13"/>
        <v>Pending...</v>
      </c>
      <c r="K400" s="27" t="str">
        <f>IF(D400="Full-Time", TEXT(_xlfn.XLOOKUP(C400,'PWM Wages'!A:A,'PWM Wages'!D:D,,0), "$0.00")&amp;"/mth", IF(D400="Part-Time", TEXT(_xlfn.XLOOKUP(C400, 'PWM Wages'!A:A,'PWM Wages'!C:C,,0), "$0.00")&amp;"/hr", "Pending…"))</f>
        <v>Pending…</v>
      </c>
    </row>
    <row r="401" spans="1:11" x14ac:dyDescent="0.3">
      <c r="A401" s="31"/>
      <c r="B401" s="2"/>
      <c r="C401" s="28"/>
      <c r="D401" s="2"/>
      <c r="E401" s="42">
        <f>_xlfn.XLOOKUP(B401,'CPF Wages (Optional)'!A:A,'CPF Wages (Optional)'!B:B,"",0)</f>
        <v>0</v>
      </c>
      <c r="F401" s="3"/>
      <c r="G401" s="16"/>
      <c r="H401" s="20" t="str">
        <f>IFERROR(IF(OR(C401="", D401="", E401=""), "Pending...", IF(D401="Full-Time", IF((F401/G401)*E401&gt;=_xlfn.XLOOKUP(C401,'PWM Wages'!A:A, 'PWM Wages'!D:D,,0), "PASS", "FAIL"), IF(E401/G401&gt;=_xlfn.XLOOKUP(C401,'PWM Wages'!A:A, 'PWM Wages'!C:C,,0), "PASS", "FAIL"))), "Pending…")</f>
        <v>Pending...</v>
      </c>
      <c r="I401" s="21" t="str">
        <f t="shared" si="12"/>
        <v>Pending...</v>
      </c>
      <c r="J401" s="22" t="str">
        <f t="shared" si="13"/>
        <v>Pending...</v>
      </c>
      <c r="K401" s="27" t="str">
        <f>IF(D401="Full-Time", TEXT(_xlfn.XLOOKUP(C401,'PWM Wages'!A:A,'PWM Wages'!D:D,,0), "$0.00")&amp;"/mth", IF(D401="Part-Time", TEXT(_xlfn.XLOOKUP(C401, 'PWM Wages'!A:A,'PWM Wages'!C:C,,0), "$0.00")&amp;"/hr", "Pending…"))</f>
        <v>Pending…</v>
      </c>
    </row>
    <row r="402" spans="1:11" x14ac:dyDescent="0.3">
      <c r="A402" s="31"/>
      <c r="B402" s="2"/>
      <c r="C402" s="28"/>
      <c r="D402" s="2"/>
      <c r="E402" s="42">
        <f>_xlfn.XLOOKUP(B402,'CPF Wages (Optional)'!A:A,'CPF Wages (Optional)'!B:B,"",0)</f>
        <v>0</v>
      </c>
      <c r="F402" s="3"/>
      <c r="G402" s="16"/>
      <c r="H402" s="20" t="str">
        <f>IFERROR(IF(OR(C402="", D402="", E402=""), "Pending...", IF(D402="Full-Time", IF((F402/G402)*E402&gt;=_xlfn.XLOOKUP(C402,'PWM Wages'!A:A, 'PWM Wages'!D:D,,0), "PASS", "FAIL"), IF(E402/G402&gt;=_xlfn.XLOOKUP(C402,'PWM Wages'!A:A, 'PWM Wages'!C:C,,0), "PASS", "FAIL"))), "Pending…")</f>
        <v>Pending...</v>
      </c>
      <c r="I402" s="21" t="str">
        <f t="shared" si="12"/>
        <v>Pending...</v>
      </c>
      <c r="J402" s="22" t="str">
        <f t="shared" si="13"/>
        <v>Pending...</v>
      </c>
      <c r="K402" s="27" t="str">
        <f>IF(D402="Full-Time", TEXT(_xlfn.XLOOKUP(C402,'PWM Wages'!A:A,'PWM Wages'!D:D,,0), "$0.00")&amp;"/mth", IF(D402="Part-Time", TEXT(_xlfn.XLOOKUP(C402, 'PWM Wages'!A:A,'PWM Wages'!C:C,,0), "$0.00")&amp;"/hr", "Pending…"))</f>
        <v>Pending…</v>
      </c>
    </row>
    <row r="403" spans="1:11" x14ac:dyDescent="0.3">
      <c r="A403" s="31"/>
      <c r="B403" s="2"/>
      <c r="C403" s="28"/>
      <c r="D403" s="2"/>
      <c r="E403" s="42">
        <f>_xlfn.XLOOKUP(B403,'CPF Wages (Optional)'!A:A,'CPF Wages (Optional)'!B:B,"",0)</f>
        <v>0</v>
      </c>
      <c r="F403" s="3"/>
      <c r="G403" s="16"/>
      <c r="H403" s="20" t="str">
        <f>IFERROR(IF(OR(C403="", D403="", E403=""), "Pending...", IF(D403="Full-Time", IF((F403/G403)*E403&gt;=_xlfn.XLOOKUP(C403,'PWM Wages'!A:A, 'PWM Wages'!D:D,,0), "PASS", "FAIL"), IF(E403/G403&gt;=_xlfn.XLOOKUP(C403,'PWM Wages'!A:A, 'PWM Wages'!C:C,,0), "PASS", "FAIL"))), "Pending…")</f>
        <v>Pending...</v>
      </c>
      <c r="I403" s="21" t="str">
        <f t="shared" si="12"/>
        <v>Pending...</v>
      </c>
      <c r="J403" s="22" t="str">
        <f t="shared" si="13"/>
        <v>Pending...</v>
      </c>
      <c r="K403" s="27" t="str">
        <f>IF(D403="Full-Time", TEXT(_xlfn.XLOOKUP(C403,'PWM Wages'!A:A,'PWM Wages'!D:D,,0), "$0.00")&amp;"/mth", IF(D403="Part-Time", TEXT(_xlfn.XLOOKUP(C403, 'PWM Wages'!A:A,'PWM Wages'!C:C,,0), "$0.00")&amp;"/hr", "Pending…"))</f>
        <v>Pending…</v>
      </c>
    </row>
    <row r="404" spans="1:11" x14ac:dyDescent="0.3">
      <c r="A404" s="31"/>
      <c r="B404" s="2"/>
      <c r="C404" s="28"/>
      <c r="D404" s="2"/>
      <c r="E404" s="42">
        <f>_xlfn.XLOOKUP(B404,'CPF Wages (Optional)'!A:A,'CPF Wages (Optional)'!B:B,"",0)</f>
        <v>0</v>
      </c>
      <c r="F404" s="3"/>
      <c r="G404" s="16"/>
      <c r="H404" s="20" t="str">
        <f>IFERROR(IF(OR(C404="", D404="", E404=""), "Pending...", IF(D404="Full-Time", IF((F404/G404)*E404&gt;=_xlfn.XLOOKUP(C404,'PWM Wages'!A:A, 'PWM Wages'!D:D,,0), "PASS", "FAIL"), IF(E404/G404&gt;=_xlfn.XLOOKUP(C404,'PWM Wages'!A:A, 'PWM Wages'!C:C,,0), "PASS", "FAIL"))), "Pending…")</f>
        <v>Pending...</v>
      </c>
      <c r="I404" s="21" t="str">
        <f t="shared" si="12"/>
        <v>Pending...</v>
      </c>
      <c r="J404" s="22" t="str">
        <f t="shared" si="13"/>
        <v>Pending...</v>
      </c>
      <c r="K404" s="27" t="str">
        <f>IF(D404="Full-Time", TEXT(_xlfn.XLOOKUP(C404,'PWM Wages'!A:A,'PWM Wages'!D:D,,0), "$0.00")&amp;"/mth", IF(D404="Part-Time", TEXT(_xlfn.XLOOKUP(C404, 'PWM Wages'!A:A,'PWM Wages'!C:C,,0), "$0.00")&amp;"/hr", "Pending…"))</f>
        <v>Pending…</v>
      </c>
    </row>
    <row r="405" spans="1:11" x14ac:dyDescent="0.3">
      <c r="A405" s="31"/>
      <c r="B405" s="2"/>
      <c r="C405" s="28"/>
      <c r="D405" s="2"/>
      <c r="E405" s="42">
        <f>_xlfn.XLOOKUP(B405,'CPF Wages (Optional)'!A:A,'CPF Wages (Optional)'!B:B,"",0)</f>
        <v>0</v>
      </c>
      <c r="F405" s="3"/>
      <c r="G405" s="16"/>
      <c r="H405" s="20" t="str">
        <f>IFERROR(IF(OR(C405="", D405="", E405=""), "Pending...", IF(D405="Full-Time", IF((F405/G405)*E405&gt;=_xlfn.XLOOKUP(C405,'PWM Wages'!A:A, 'PWM Wages'!D:D,,0), "PASS", "FAIL"), IF(E405/G405&gt;=_xlfn.XLOOKUP(C405,'PWM Wages'!A:A, 'PWM Wages'!C:C,,0), "PASS", "FAIL"))), "Pending…")</f>
        <v>Pending...</v>
      </c>
      <c r="I405" s="21" t="str">
        <f t="shared" si="12"/>
        <v>Pending...</v>
      </c>
      <c r="J405" s="22" t="str">
        <f t="shared" si="13"/>
        <v>Pending...</v>
      </c>
      <c r="K405" s="27" t="str">
        <f>IF(D405="Full-Time", TEXT(_xlfn.XLOOKUP(C405,'PWM Wages'!A:A,'PWM Wages'!D:D,,0), "$0.00")&amp;"/mth", IF(D405="Part-Time", TEXT(_xlfn.XLOOKUP(C405, 'PWM Wages'!A:A,'PWM Wages'!C:C,,0), "$0.00")&amp;"/hr", "Pending…"))</f>
        <v>Pending…</v>
      </c>
    </row>
    <row r="406" spans="1:11" x14ac:dyDescent="0.3">
      <c r="A406" s="31"/>
      <c r="B406" s="2"/>
      <c r="C406" s="28"/>
      <c r="D406" s="2"/>
      <c r="E406" s="42">
        <f>_xlfn.XLOOKUP(B406,'CPF Wages (Optional)'!A:A,'CPF Wages (Optional)'!B:B,"",0)</f>
        <v>0</v>
      </c>
      <c r="F406" s="3"/>
      <c r="G406" s="16"/>
      <c r="H406" s="20" t="str">
        <f>IFERROR(IF(OR(C406="", D406="", E406=""), "Pending...", IF(D406="Full-Time", IF((F406/G406)*E406&gt;=_xlfn.XLOOKUP(C406,'PWM Wages'!A:A, 'PWM Wages'!D:D,,0), "PASS", "FAIL"), IF(E406/G406&gt;=_xlfn.XLOOKUP(C406,'PWM Wages'!A:A, 'PWM Wages'!C:C,,0), "PASS", "FAIL"))), "Pending…")</f>
        <v>Pending...</v>
      </c>
      <c r="I406" s="21" t="str">
        <f t="shared" si="12"/>
        <v>Pending...</v>
      </c>
      <c r="J406" s="22" t="str">
        <f t="shared" si="13"/>
        <v>Pending...</v>
      </c>
      <c r="K406" s="27" t="str">
        <f>IF(D406="Full-Time", TEXT(_xlfn.XLOOKUP(C406,'PWM Wages'!A:A,'PWM Wages'!D:D,,0), "$0.00")&amp;"/mth", IF(D406="Part-Time", TEXT(_xlfn.XLOOKUP(C406, 'PWM Wages'!A:A,'PWM Wages'!C:C,,0), "$0.00")&amp;"/hr", "Pending…"))</f>
        <v>Pending…</v>
      </c>
    </row>
    <row r="407" spans="1:11" x14ac:dyDescent="0.3">
      <c r="A407" s="31"/>
      <c r="B407" s="2"/>
      <c r="C407" s="28"/>
      <c r="D407" s="2"/>
      <c r="E407" s="42">
        <f>_xlfn.XLOOKUP(B407,'CPF Wages (Optional)'!A:A,'CPF Wages (Optional)'!B:B,"",0)</f>
        <v>0</v>
      </c>
      <c r="F407" s="3"/>
      <c r="G407" s="16"/>
      <c r="H407" s="20" t="str">
        <f>IFERROR(IF(OR(C407="", D407="", E407=""), "Pending...", IF(D407="Full-Time", IF((F407/G407)*E407&gt;=_xlfn.XLOOKUP(C407,'PWM Wages'!A:A, 'PWM Wages'!D:D,,0), "PASS", "FAIL"), IF(E407/G407&gt;=_xlfn.XLOOKUP(C407,'PWM Wages'!A:A, 'PWM Wages'!C:C,,0), "PASS", "FAIL"))), "Pending…")</f>
        <v>Pending...</v>
      </c>
      <c r="I407" s="21" t="str">
        <f t="shared" si="12"/>
        <v>Pending...</v>
      </c>
      <c r="J407" s="22" t="str">
        <f t="shared" si="13"/>
        <v>Pending...</v>
      </c>
      <c r="K407" s="27" t="str">
        <f>IF(D407="Full-Time", TEXT(_xlfn.XLOOKUP(C407,'PWM Wages'!A:A,'PWM Wages'!D:D,,0), "$0.00")&amp;"/mth", IF(D407="Part-Time", TEXT(_xlfn.XLOOKUP(C407, 'PWM Wages'!A:A,'PWM Wages'!C:C,,0), "$0.00")&amp;"/hr", "Pending…"))</f>
        <v>Pending…</v>
      </c>
    </row>
    <row r="408" spans="1:11" x14ac:dyDescent="0.3">
      <c r="A408" s="31"/>
      <c r="B408" s="2"/>
      <c r="C408" s="28"/>
      <c r="D408" s="2"/>
      <c r="E408" s="42">
        <f>_xlfn.XLOOKUP(B408,'CPF Wages (Optional)'!A:A,'CPF Wages (Optional)'!B:B,"",0)</f>
        <v>0</v>
      </c>
      <c r="F408" s="3"/>
      <c r="G408" s="16"/>
      <c r="H408" s="20" t="str">
        <f>IFERROR(IF(OR(C408="", D408="", E408=""), "Pending...", IF(D408="Full-Time", IF((F408/G408)*E408&gt;=_xlfn.XLOOKUP(C408,'PWM Wages'!A:A, 'PWM Wages'!D:D,,0), "PASS", "FAIL"), IF(E408/G408&gt;=_xlfn.XLOOKUP(C408,'PWM Wages'!A:A, 'PWM Wages'!C:C,,0), "PASS", "FAIL"))), "Pending…")</f>
        <v>Pending...</v>
      </c>
      <c r="I408" s="21" t="str">
        <f t="shared" si="12"/>
        <v>Pending...</v>
      </c>
      <c r="J408" s="22" t="str">
        <f t="shared" si="13"/>
        <v>Pending...</v>
      </c>
      <c r="K408" s="27" t="str">
        <f>IF(D408="Full-Time", TEXT(_xlfn.XLOOKUP(C408,'PWM Wages'!A:A,'PWM Wages'!D:D,,0), "$0.00")&amp;"/mth", IF(D408="Part-Time", TEXT(_xlfn.XLOOKUP(C408, 'PWM Wages'!A:A,'PWM Wages'!C:C,,0), "$0.00")&amp;"/hr", "Pending…"))</f>
        <v>Pending…</v>
      </c>
    </row>
    <row r="409" spans="1:11" x14ac:dyDescent="0.3">
      <c r="A409" s="31"/>
      <c r="B409" s="2"/>
      <c r="C409" s="28"/>
      <c r="D409" s="2"/>
      <c r="E409" s="42">
        <f>_xlfn.XLOOKUP(B409,'CPF Wages (Optional)'!A:A,'CPF Wages (Optional)'!B:B,"",0)</f>
        <v>0</v>
      </c>
      <c r="F409" s="3"/>
      <c r="G409" s="16"/>
      <c r="H409" s="20" t="str">
        <f>IFERROR(IF(OR(C409="", D409="", E409=""), "Pending...", IF(D409="Full-Time", IF((F409/G409)*E409&gt;=_xlfn.XLOOKUP(C409,'PWM Wages'!A:A, 'PWM Wages'!D:D,,0), "PASS", "FAIL"), IF(E409/G409&gt;=_xlfn.XLOOKUP(C409,'PWM Wages'!A:A, 'PWM Wages'!C:C,,0), "PASS", "FAIL"))), "Pending…")</f>
        <v>Pending...</v>
      </c>
      <c r="I409" s="21" t="str">
        <f t="shared" si="12"/>
        <v>Pending...</v>
      </c>
      <c r="J409" s="22" t="str">
        <f t="shared" si="13"/>
        <v>Pending...</v>
      </c>
      <c r="K409" s="27" t="str">
        <f>IF(D409="Full-Time", TEXT(_xlfn.XLOOKUP(C409,'PWM Wages'!A:A,'PWM Wages'!D:D,,0), "$0.00")&amp;"/mth", IF(D409="Part-Time", TEXT(_xlfn.XLOOKUP(C409, 'PWM Wages'!A:A,'PWM Wages'!C:C,,0), "$0.00")&amp;"/hr", "Pending…"))</f>
        <v>Pending…</v>
      </c>
    </row>
    <row r="410" spans="1:11" x14ac:dyDescent="0.3">
      <c r="A410" s="31"/>
      <c r="B410" s="2"/>
      <c r="C410" s="28"/>
      <c r="D410" s="2"/>
      <c r="E410" s="42">
        <f>_xlfn.XLOOKUP(B410,'CPF Wages (Optional)'!A:A,'CPF Wages (Optional)'!B:B,"",0)</f>
        <v>0</v>
      </c>
      <c r="F410" s="3"/>
      <c r="G410" s="16"/>
      <c r="H410" s="20" t="str">
        <f>IFERROR(IF(OR(C410="", D410="", E410=""), "Pending...", IF(D410="Full-Time", IF((F410/G410)*E410&gt;=_xlfn.XLOOKUP(C410,'PWM Wages'!A:A, 'PWM Wages'!D:D,,0), "PASS", "FAIL"), IF(E410/G410&gt;=_xlfn.XLOOKUP(C410,'PWM Wages'!A:A, 'PWM Wages'!C:C,,0), "PASS", "FAIL"))), "Pending…")</f>
        <v>Pending...</v>
      </c>
      <c r="I410" s="21" t="str">
        <f t="shared" si="12"/>
        <v>Pending...</v>
      </c>
      <c r="J410" s="22" t="str">
        <f t="shared" si="13"/>
        <v>Pending...</v>
      </c>
      <c r="K410" s="27" t="str">
        <f>IF(D410="Full-Time", TEXT(_xlfn.XLOOKUP(C410,'PWM Wages'!A:A,'PWM Wages'!D:D,,0), "$0.00")&amp;"/mth", IF(D410="Part-Time", TEXT(_xlfn.XLOOKUP(C410, 'PWM Wages'!A:A,'PWM Wages'!C:C,,0), "$0.00")&amp;"/hr", "Pending…"))</f>
        <v>Pending…</v>
      </c>
    </row>
    <row r="411" spans="1:11" x14ac:dyDescent="0.3">
      <c r="A411" s="31"/>
      <c r="B411" s="2"/>
      <c r="C411" s="28"/>
      <c r="D411" s="2"/>
      <c r="E411" s="42">
        <f>_xlfn.XLOOKUP(B411,'CPF Wages (Optional)'!A:A,'CPF Wages (Optional)'!B:B,"",0)</f>
        <v>0</v>
      </c>
      <c r="F411" s="3"/>
      <c r="G411" s="16"/>
      <c r="H411" s="20" t="str">
        <f>IFERROR(IF(OR(C411="", D411="", E411=""), "Pending...", IF(D411="Full-Time", IF((F411/G411)*E411&gt;=_xlfn.XLOOKUP(C411,'PWM Wages'!A:A, 'PWM Wages'!D:D,,0), "PASS", "FAIL"), IF(E411/G411&gt;=_xlfn.XLOOKUP(C411,'PWM Wages'!A:A, 'PWM Wages'!C:C,,0), "PASS", "FAIL"))), "Pending…")</f>
        <v>Pending...</v>
      </c>
      <c r="I411" s="21" t="str">
        <f t="shared" si="12"/>
        <v>Pending...</v>
      </c>
      <c r="J411" s="22" t="str">
        <f t="shared" si="13"/>
        <v>Pending...</v>
      </c>
      <c r="K411" s="27" t="str">
        <f>IF(D411="Full-Time", TEXT(_xlfn.XLOOKUP(C411,'PWM Wages'!A:A,'PWM Wages'!D:D,,0), "$0.00")&amp;"/mth", IF(D411="Part-Time", TEXT(_xlfn.XLOOKUP(C411, 'PWM Wages'!A:A,'PWM Wages'!C:C,,0), "$0.00")&amp;"/hr", "Pending…"))</f>
        <v>Pending…</v>
      </c>
    </row>
    <row r="412" spans="1:11" x14ac:dyDescent="0.3">
      <c r="A412" s="31"/>
      <c r="B412" s="2"/>
      <c r="C412" s="28"/>
      <c r="D412" s="2"/>
      <c r="E412" s="42">
        <f>_xlfn.XLOOKUP(B412,'CPF Wages (Optional)'!A:A,'CPF Wages (Optional)'!B:B,"",0)</f>
        <v>0</v>
      </c>
      <c r="F412" s="3"/>
      <c r="G412" s="16"/>
      <c r="H412" s="20" t="str">
        <f>IFERROR(IF(OR(C412="", D412="", E412=""), "Pending...", IF(D412="Full-Time", IF((F412/G412)*E412&gt;=_xlfn.XLOOKUP(C412,'PWM Wages'!A:A, 'PWM Wages'!D:D,,0), "PASS", "FAIL"), IF(E412/G412&gt;=_xlfn.XLOOKUP(C412,'PWM Wages'!A:A, 'PWM Wages'!C:C,,0), "PASS", "FAIL"))), "Pending…")</f>
        <v>Pending...</v>
      </c>
      <c r="I412" s="21" t="str">
        <f t="shared" si="12"/>
        <v>Pending...</v>
      </c>
      <c r="J412" s="22" t="str">
        <f t="shared" si="13"/>
        <v>Pending...</v>
      </c>
      <c r="K412" s="27" t="str">
        <f>IF(D412="Full-Time", TEXT(_xlfn.XLOOKUP(C412,'PWM Wages'!A:A,'PWM Wages'!D:D,,0), "$0.00")&amp;"/mth", IF(D412="Part-Time", TEXT(_xlfn.XLOOKUP(C412, 'PWM Wages'!A:A,'PWM Wages'!C:C,,0), "$0.00")&amp;"/hr", "Pending…"))</f>
        <v>Pending…</v>
      </c>
    </row>
    <row r="413" spans="1:11" x14ac:dyDescent="0.3">
      <c r="A413" s="31"/>
      <c r="B413" s="2"/>
      <c r="C413" s="28"/>
      <c r="D413" s="2"/>
      <c r="E413" s="42">
        <f>_xlfn.XLOOKUP(B413,'CPF Wages (Optional)'!A:A,'CPF Wages (Optional)'!B:B,"",0)</f>
        <v>0</v>
      </c>
      <c r="F413" s="3"/>
      <c r="G413" s="16"/>
      <c r="H413" s="20" t="str">
        <f>IFERROR(IF(OR(C413="", D413="", E413=""), "Pending...", IF(D413="Full-Time", IF((F413/G413)*E413&gt;=_xlfn.XLOOKUP(C413,'PWM Wages'!A:A, 'PWM Wages'!D:D,,0), "PASS", "FAIL"), IF(E413/G413&gt;=_xlfn.XLOOKUP(C413,'PWM Wages'!A:A, 'PWM Wages'!C:C,,0), "PASS", "FAIL"))), "Pending…")</f>
        <v>Pending...</v>
      </c>
      <c r="I413" s="21" t="str">
        <f t="shared" si="12"/>
        <v>Pending...</v>
      </c>
      <c r="J413" s="22" t="str">
        <f t="shared" si="13"/>
        <v>Pending...</v>
      </c>
      <c r="K413" s="27" t="str">
        <f>IF(D413="Full-Time", TEXT(_xlfn.XLOOKUP(C413,'PWM Wages'!A:A,'PWM Wages'!D:D,,0), "$0.00")&amp;"/mth", IF(D413="Part-Time", TEXT(_xlfn.XLOOKUP(C413, 'PWM Wages'!A:A,'PWM Wages'!C:C,,0), "$0.00")&amp;"/hr", "Pending…"))</f>
        <v>Pending…</v>
      </c>
    </row>
    <row r="414" spans="1:11" x14ac:dyDescent="0.3">
      <c r="A414" s="31"/>
      <c r="B414" s="2"/>
      <c r="C414" s="28"/>
      <c r="D414" s="2"/>
      <c r="E414" s="42">
        <f>_xlfn.XLOOKUP(B414,'CPF Wages (Optional)'!A:A,'CPF Wages (Optional)'!B:B,"",0)</f>
        <v>0</v>
      </c>
      <c r="F414" s="3"/>
      <c r="G414" s="16"/>
      <c r="H414" s="20" t="str">
        <f>IFERROR(IF(OR(C414="", D414="", E414=""), "Pending...", IF(D414="Full-Time", IF((F414/G414)*E414&gt;=_xlfn.XLOOKUP(C414,'PWM Wages'!A:A, 'PWM Wages'!D:D,,0), "PASS", "FAIL"), IF(E414/G414&gt;=_xlfn.XLOOKUP(C414,'PWM Wages'!A:A, 'PWM Wages'!C:C,,0), "PASS", "FAIL"))), "Pending…")</f>
        <v>Pending...</v>
      </c>
      <c r="I414" s="21" t="str">
        <f t="shared" si="12"/>
        <v>Pending...</v>
      </c>
      <c r="J414" s="22" t="str">
        <f t="shared" si="13"/>
        <v>Pending...</v>
      </c>
      <c r="K414" s="27" t="str">
        <f>IF(D414="Full-Time", TEXT(_xlfn.XLOOKUP(C414,'PWM Wages'!A:A,'PWM Wages'!D:D,,0), "$0.00")&amp;"/mth", IF(D414="Part-Time", TEXT(_xlfn.XLOOKUP(C414, 'PWM Wages'!A:A,'PWM Wages'!C:C,,0), "$0.00")&amp;"/hr", "Pending…"))</f>
        <v>Pending…</v>
      </c>
    </row>
    <row r="415" spans="1:11" x14ac:dyDescent="0.3">
      <c r="A415" s="31"/>
      <c r="B415" s="2"/>
      <c r="C415" s="28"/>
      <c r="D415" s="2"/>
      <c r="E415" s="42">
        <f>_xlfn.XLOOKUP(B415,'CPF Wages (Optional)'!A:A,'CPF Wages (Optional)'!B:B,"",0)</f>
        <v>0</v>
      </c>
      <c r="F415" s="3"/>
      <c r="G415" s="16"/>
      <c r="H415" s="20" t="str">
        <f>IFERROR(IF(OR(C415="", D415="", E415=""), "Pending...", IF(D415="Full-Time", IF((F415/G415)*E415&gt;=_xlfn.XLOOKUP(C415,'PWM Wages'!A:A, 'PWM Wages'!D:D,,0), "PASS", "FAIL"), IF(E415/G415&gt;=_xlfn.XLOOKUP(C415,'PWM Wages'!A:A, 'PWM Wages'!C:C,,0), "PASS", "FAIL"))), "Pending…")</f>
        <v>Pending...</v>
      </c>
      <c r="I415" s="21" t="str">
        <f t="shared" si="12"/>
        <v>Pending...</v>
      </c>
      <c r="J415" s="22" t="str">
        <f t="shared" si="13"/>
        <v>Pending...</v>
      </c>
      <c r="K415" s="27" t="str">
        <f>IF(D415="Full-Time", TEXT(_xlfn.XLOOKUP(C415,'PWM Wages'!A:A,'PWM Wages'!D:D,,0), "$0.00")&amp;"/mth", IF(D415="Part-Time", TEXT(_xlfn.XLOOKUP(C415, 'PWM Wages'!A:A,'PWM Wages'!C:C,,0), "$0.00")&amp;"/hr", "Pending…"))</f>
        <v>Pending…</v>
      </c>
    </row>
    <row r="416" spans="1:11" x14ac:dyDescent="0.3">
      <c r="A416" s="31"/>
      <c r="B416" s="2"/>
      <c r="C416" s="28"/>
      <c r="D416" s="2"/>
      <c r="E416" s="42">
        <f>_xlfn.XLOOKUP(B416,'CPF Wages (Optional)'!A:A,'CPF Wages (Optional)'!B:B,"",0)</f>
        <v>0</v>
      </c>
      <c r="F416" s="3"/>
      <c r="G416" s="16"/>
      <c r="H416" s="20" t="str">
        <f>IFERROR(IF(OR(C416="", D416="", E416=""), "Pending...", IF(D416="Full-Time", IF((F416/G416)*E416&gt;=_xlfn.XLOOKUP(C416,'PWM Wages'!A:A, 'PWM Wages'!D:D,,0), "PASS", "FAIL"), IF(E416/G416&gt;=_xlfn.XLOOKUP(C416,'PWM Wages'!A:A, 'PWM Wages'!C:C,,0), "PASS", "FAIL"))), "Pending…")</f>
        <v>Pending...</v>
      </c>
      <c r="I416" s="21" t="str">
        <f t="shared" si="12"/>
        <v>Pending...</v>
      </c>
      <c r="J416" s="22" t="str">
        <f t="shared" si="13"/>
        <v>Pending...</v>
      </c>
      <c r="K416" s="27" t="str">
        <f>IF(D416="Full-Time", TEXT(_xlfn.XLOOKUP(C416,'PWM Wages'!A:A,'PWM Wages'!D:D,,0), "$0.00")&amp;"/mth", IF(D416="Part-Time", TEXT(_xlfn.XLOOKUP(C416, 'PWM Wages'!A:A,'PWM Wages'!C:C,,0), "$0.00")&amp;"/hr", "Pending…"))</f>
        <v>Pending…</v>
      </c>
    </row>
    <row r="417" spans="1:11" x14ac:dyDescent="0.3">
      <c r="A417" s="31"/>
      <c r="B417" s="2"/>
      <c r="C417" s="28"/>
      <c r="D417" s="2"/>
      <c r="E417" s="42">
        <f>_xlfn.XLOOKUP(B417,'CPF Wages (Optional)'!A:A,'CPF Wages (Optional)'!B:B,"",0)</f>
        <v>0</v>
      </c>
      <c r="F417" s="3"/>
      <c r="G417" s="16"/>
      <c r="H417" s="20" t="str">
        <f>IFERROR(IF(OR(C417="", D417="", E417=""), "Pending...", IF(D417="Full-Time", IF((F417/G417)*E417&gt;=_xlfn.XLOOKUP(C417,'PWM Wages'!A:A, 'PWM Wages'!D:D,,0), "PASS", "FAIL"), IF(E417/G417&gt;=_xlfn.XLOOKUP(C417,'PWM Wages'!A:A, 'PWM Wages'!C:C,,0), "PASS", "FAIL"))), "Pending…")</f>
        <v>Pending...</v>
      </c>
      <c r="I417" s="21" t="str">
        <f t="shared" si="12"/>
        <v>Pending...</v>
      </c>
      <c r="J417" s="22" t="str">
        <f t="shared" si="13"/>
        <v>Pending...</v>
      </c>
      <c r="K417" s="27" t="str">
        <f>IF(D417="Full-Time", TEXT(_xlfn.XLOOKUP(C417,'PWM Wages'!A:A,'PWM Wages'!D:D,,0), "$0.00")&amp;"/mth", IF(D417="Part-Time", TEXT(_xlfn.XLOOKUP(C417, 'PWM Wages'!A:A,'PWM Wages'!C:C,,0), "$0.00")&amp;"/hr", "Pending…"))</f>
        <v>Pending…</v>
      </c>
    </row>
    <row r="418" spans="1:11" x14ac:dyDescent="0.3">
      <c r="A418" s="31"/>
      <c r="B418" s="2"/>
      <c r="C418" s="28"/>
      <c r="D418" s="2"/>
      <c r="E418" s="42">
        <f>_xlfn.XLOOKUP(B418,'CPF Wages (Optional)'!A:A,'CPF Wages (Optional)'!B:B,"",0)</f>
        <v>0</v>
      </c>
      <c r="F418" s="3"/>
      <c r="G418" s="16"/>
      <c r="H418" s="20" t="str">
        <f>IFERROR(IF(OR(C418="", D418="", E418=""), "Pending...", IF(D418="Full-Time", IF((F418/G418)*E418&gt;=_xlfn.XLOOKUP(C418,'PWM Wages'!A:A, 'PWM Wages'!D:D,,0), "PASS", "FAIL"), IF(E418/G418&gt;=_xlfn.XLOOKUP(C418,'PWM Wages'!A:A, 'PWM Wages'!C:C,,0), "PASS", "FAIL"))), "Pending…")</f>
        <v>Pending...</v>
      </c>
      <c r="I418" s="21" t="str">
        <f t="shared" si="12"/>
        <v>Pending...</v>
      </c>
      <c r="J418" s="22" t="str">
        <f t="shared" si="13"/>
        <v>Pending...</v>
      </c>
      <c r="K418" s="27" t="str">
        <f>IF(D418="Full-Time", TEXT(_xlfn.XLOOKUP(C418,'PWM Wages'!A:A,'PWM Wages'!D:D,,0), "$0.00")&amp;"/mth", IF(D418="Part-Time", TEXT(_xlfn.XLOOKUP(C418, 'PWM Wages'!A:A,'PWM Wages'!C:C,,0), "$0.00")&amp;"/hr", "Pending…"))</f>
        <v>Pending…</v>
      </c>
    </row>
    <row r="419" spans="1:11" x14ac:dyDescent="0.3">
      <c r="A419" s="31"/>
      <c r="B419" s="2"/>
      <c r="C419" s="28"/>
      <c r="D419" s="2"/>
      <c r="E419" s="42">
        <f>_xlfn.XLOOKUP(B419,'CPF Wages (Optional)'!A:A,'CPF Wages (Optional)'!B:B,"",0)</f>
        <v>0</v>
      </c>
      <c r="F419" s="3"/>
      <c r="G419" s="16"/>
      <c r="H419" s="20" t="str">
        <f>IFERROR(IF(OR(C419="", D419="", E419=""), "Pending...", IF(D419="Full-Time", IF((F419/G419)*E419&gt;=_xlfn.XLOOKUP(C419,'PWM Wages'!A:A, 'PWM Wages'!D:D,,0), "PASS", "FAIL"), IF(E419/G419&gt;=_xlfn.XLOOKUP(C419,'PWM Wages'!A:A, 'PWM Wages'!C:C,,0), "PASS", "FAIL"))), "Pending…")</f>
        <v>Pending...</v>
      </c>
      <c r="I419" s="21" t="str">
        <f t="shared" si="12"/>
        <v>Pending...</v>
      </c>
      <c r="J419" s="22" t="str">
        <f t="shared" si="13"/>
        <v>Pending...</v>
      </c>
      <c r="K419" s="27" t="str">
        <f>IF(D419="Full-Time", TEXT(_xlfn.XLOOKUP(C419,'PWM Wages'!A:A,'PWM Wages'!D:D,,0), "$0.00")&amp;"/mth", IF(D419="Part-Time", TEXT(_xlfn.XLOOKUP(C419, 'PWM Wages'!A:A,'PWM Wages'!C:C,,0), "$0.00")&amp;"/hr", "Pending…"))</f>
        <v>Pending…</v>
      </c>
    </row>
    <row r="420" spans="1:11" x14ac:dyDescent="0.3">
      <c r="A420" s="31"/>
      <c r="B420" s="2"/>
      <c r="C420" s="28"/>
      <c r="D420" s="2"/>
      <c r="E420" s="42">
        <f>_xlfn.XLOOKUP(B420,'CPF Wages (Optional)'!A:A,'CPF Wages (Optional)'!B:B,"",0)</f>
        <v>0</v>
      </c>
      <c r="F420" s="3"/>
      <c r="G420" s="16"/>
      <c r="H420" s="20" t="str">
        <f>IFERROR(IF(OR(C420="", D420="", E420=""), "Pending...", IF(D420="Full-Time", IF((F420/G420)*E420&gt;=_xlfn.XLOOKUP(C420,'PWM Wages'!A:A, 'PWM Wages'!D:D,,0), "PASS", "FAIL"), IF(E420/G420&gt;=_xlfn.XLOOKUP(C420,'PWM Wages'!A:A, 'PWM Wages'!C:C,,0), "PASS", "FAIL"))), "Pending…")</f>
        <v>Pending...</v>
      </c>
      <c r="I420" s="21" t="str">
        <f t="shared" si="12"/>
        <v>Pending...</v>
      </c>
      <c r="J420" s="22" t="str">
        <f t="shared" si="13"/>
        <v>Pending...</v>
      </c>
      <c r="K420" s="27" t="str">
        <f>IF(D420="Full-Time", TEXT(_xlfn.XLOOKUP(C420,'PWM Wages'!A:A,'PWM Wages'!D:D,,0), "$0.00")&amp;"/mth", IF(D420="Part-Time", TEXT(_xlfn.XLOOKUP(C420, 'PWM Wages'!A:A,'PWM Wages'!C:C,,0), "$0.00")&amp;"/hr", "Pending…"))</f>
        <v>Pending…</v>
      </c>
    </row>
    <row r="421" spans="1:11" x14ac:dyDescent="0.3">
      <c r="A421" s="31"/>
      <c r="B421" s="2"/>
      <c r="C421" s="28"/>
      <c r="D421" s="2"/>
      <c r="E421" s="42">
        <f>_xlfn.XLOOKUP(B421,'CPF Wages (Optional)'!A:A,'CPF Wages (Optional)'!B:B,"",0)</f>
        <v>0</v>
      </c>
      <c r="F421" s="3"/>
      <c r="G421" s="16"/>
      <c r="H421" s="20" t="str">
        <f>IFERROR(IF(OR(C421="", D421="", E421=""), "Pending...", IF(D421="Full-Time", IF((F421/G421)*E421&gt;=_xlfn.XLOOKUP(C421,'PWM Wages'!A:A, 'PWM Wages'!D:D,,0), "PASS", "FAIL"), IF(E421/G421&gt;=_xlfn.XLOOKUP(C421,'PWM Wages'!A:A, 'PWM Wages'!C:C,,0), "PASS", "FAIL"))), "Pending…")</f>
        <v>Pending...</v>
      </c>
      <c r="I421" s="21" t="str">
        <f t="shared" si="12"/>
        <v>Pending...</v>
      </c>
      <c r="J421" s="22" t="str">
        <f t="shared" si="13"/>
        <v>Pending...</v>
      </c>
      <c r="K421" s="27" t="str">
        <f>IF(D421="Full-Time", TEXT(_xlfn.XLOOKUP(C421,'PWM Wages'!A:A,'PWM Wages'!D:D,,0), "$0.00")&amp;"/mth", IF(D421="Part-Time", TEXT(_xlfn.XLOOKUP(C421, 'PWM Wages'!A:A,'PWM Wages'!C:C,,0), "$0.00")&amp;"/hr", "Pending…"))</f>
        <v>Pending…</v>
      </c>
    </row>
    <row r="422" spans="1:11" x14ac:dyDescent="0.3">
      <c r="A422" s="31"/>
      <c r="B422" s="2"/>
      <c r="C422" s="28"/>
      <c r="D422" s="2"/>
      <c r="E422" s="42">
        <f>_xlfn.XLOOKUP(B422,'CPF Wages (Optional)'!A:A,'CPF Wages (Optional)'!B:B,"",0)</f>
        <v>0</v>
      </c>
      <c r="F422" s="3"/>
      <c r="G422" s="16"/>
      <c r="H422" s="20" t="str">
        <f>IFERROR(IF(OR(C422="", D422="", E422=""), "Pending...", IF(D422="Full-Time", IF((F422/G422)*E422&gt;=_xlfn.XLOOKUP(C422,'PWM Wages'!A:A, 'PWM Wages'!D:D,,0), "PASS", "FAIL"), IF(E422/G422&gt;=_xlfn.XLOOKUP(C422,'PWM Wages'!A:A, 'PWM Wages'!C:C,,0), "PASS", "FAIL"))), "Pending…")</f>
        <v>Pending...</v>
      </c>
      <c r="I422" s="21" t="str">
        <f t="shared" si="12"/>
        <v>Pending...</v>
      </c>
      <c r="J422" s="22" t="str">
        <f t="shared" si="13"/>
        <v>Pending...</v>
      </c>
      <c r="K422" s="27" t="str">
        <f>IF(D422="Full-Time", TEXT(_xlfn.XLOOKUP(C422,'PWM Wages'!A:A,'PWM Wages'!D:D,,0), "$0.00")&amp;"/mth", IF(D422="Part-Time", TEXT(_xlfn.XLOOKUP(C422, 'PWM Wages'!A:A,'PWM Wages'!C:C,,0), "$0.00")&amp;"/hr", "Pending…"))</f>
        <v>Pending…</v>
      </c>
    </row>
    <row r="423" spans="1:11" x14ac:dyDescent="0.3">
      <c r="A423" s="31"/>
      <c r="B423" s="2"/>
      <c r="C423" s="28"/>
      <c r="D423" s="2"/>
      <c r="E423" s="42">
        <f>_xlfn.XLOOKUP(B423,'CPF Wages (Optional)'!A:A,'CPF Wages (Optional)'!B:B,"",0)</f>
        <v>0</v>
      </c>
      <c r="F423" s="3"/>
      <c r="G423" s="16"/>
      <c r="H423" s="20" t="str">
        <f>IFERROR(IF(OR(C423="", D423="", E423=""), "Pending...", IF(D423="Full-Time", IF((F423/G423)*E423&gt;=_xlfn.XLOOKUP(C423,'PWM Wages'!A:A, 'PWM Wages'!D:D,,0), "PASS", "FAIL"), IF(E423/G423&gt;=_xlfn.XLOOKUP(C423,'PWM Wages'!A:A, 'PWM Wages'!C:C,,0), "PASS", "FAIL"))), "Pending…")</f>
        <v>Pending...</v>
      </c>
      <c r="I423" s="21" t="str">
        <f t="shared" si="12"/>
        <v>Pending...</v>
      </c>
      <c r="J423" s="22" t="str">
        <f t="shared" si="13"/>
        <v>Pending...</v>
      </c>
      <c r="K423" s="27" t="str">
        <f>IF(D423="Full-Time", TEXT(_xlfn.XLOOKUP(C423,'PWM Wages'!A:A,'PWM Wages'!D:D,,0), "$0.00")&amp;"/mth", IF(D423="Part-Time", TEXT(_xlfn.XLOOKUP(C423, 'PWM Wages'!A:A,'PWM Wages'!C:C,,0), "$0.00")&amp;"/hr", "Pending…"))</f>
        <v>Pending…</v>
      </c>
    </row>
    <row r="424" spans="1:11" x14ac:dyDescent="0.3">
      <c r="A424" s="31"/>
      <c r="B424" s="2"/>
      <c r="C424" s="28"/>
      <c r="D424" s="2"/>
      <c r="E424" s="42">
        <f>_xlfn.XLOOKUP(B424,'CPF Wages (Optional)'!A:A,'CPF Wages (Optional)'!B:B,"",0)</f>
        <v>0</v>
      </c>
      <c r="F424" s="3"/>
      <c r="G424" s="16"/>
      <c r="H424" s="20" t="str">
        <f>IFERROR(IF(OR(C424="", D424="", E424=""), "Pending...", IF(D424="Full-Time", IF((F424/G424)*E424&gt;=_xlfn.XLOOKUP(C424,'PWM Wages'!A:A, 'PWM Wages'!D:D,,0), "PASS", "FAIL"), IF(E424/G424&gt;=_xlfn.XLOOKUP(C424,'PWM Wages'!A:A, 'PWM Wages'!C:C,,0), "PASS", "FAIL"))), "Pending…")</f>
        <v>Pending...</v>
      </c>
      <c r="I424" s="21" t="str">
        <f t="shared" si="12"/>
        <v>Pending...</v>
      </c>
      <c r="J424" s="22" t="str">
        <f t="shared" si="13"/>
        <v>Pending...</v>
      </c>
      <c r="K424" s="27" t="str">
        <f>IF(D424="Full-Time", TEXT(_xlfn.XLOOKUP(C424,'PWM Wages'!A:A,'PWM Wages'!D:D,,0), "$0.00")&amp;"/mth", IF(D424="Part-Time", TEXT(_xlfn.XLOOKUP(C424, 'PWM Wages'!A:A,'PWM Wages'!C:C,,0), "$0.00")&amp;"/hr", "Pending…"))</f>
        <v>Pending…</v>
      </c>
    </row>
    <row r="425" spans="1:11" x14ac:dyDescent="0.3">
      <c r="A425" s="31"/>
      <c r="B425" s="2"/>
      <c r="C425" s="28"/>
      <c r="D425" s="2"/>
      <c r="E425" s="42">
        <f>_xlfn.XLOOKUP(B425,'CPF Wages (Optional)'!A:A,'CPF Wages (Optional)'!B:B,"",0)</f>
        <v>0</v>
      </c>
      <c r="F425" s="3"/>
      <c r="G425" s="16"/>
      <c r="H425" s="20" t="str">
        <f>IFERROR(IF(OR(C425="", D425="", E425=""), "Pending...", IF(D425="Full-Time", IF((F425/G425)*E425&gt;=_xlfn.XLOOKUP(C425,'PWM Wages'!A:A, 'PWM Wages'!D:D,,0), "PASS", "FAIL"), IF(E425/G425&gt;=_xlfn.XLOOKUP(C425,'PWM Wages'!A:A, 'PWM Wages'!C:C,,0), "PASS", "FAIL"))), "Pending…")</f>
        <v>Pending...</v>
      </c>
      <c r="I425" s="21" t="str">
        <f t="shared" si="12"/>
        <v>Pending...</v>
      </c>
      <c r="J425" s="22" t="str">
        <f t="shared" si="13"/>
        <v>Pending...</v>
      </c>
      <c r="K425" s="27" t="str">
        <f>IF(D425="Full-Time", TEXT(_xlfn.XLOOKUP(C425,'PWM Wages'!A:A,'PWM Wages'!D:D,,0), "$0.00")&amp;"/mth", IF(D425="Part-Time", TEXT(_xlfn.XLOOKUP(C425, 'PWM Wages'!A:A,'PWM Wages'!C:C,,0), "$0.00")&amp;"/hr", "Pending…"))</f>
        <v>Pending…</v>
      </c>
    </row>
    <row r="426" spans="1:11" x14ac:dyDescent="0.3">
      <c r="A426" s="31"/>
      <c r="B426" s="2"/>
      <c r="C426" s="28"/>
      <c r="D426" s="2"/>
      <c r="E426" s="42">
        <f>_xlfn.XLOOKUP(B426,'CPF Wages (Optional)'!A:A,'CPF Wages (Optional)'!B:B,"",0)</f>
        <v>0</v>
      </c>
      <c r="F426" s="3"/>
      <c r="G426" s="16"/>
      <c r="H426" s="20" t="str">
        <f>IFERROR(IF(OR(C426="", D426="", E426=""), "Pending...", IF(D426="Full-Time", IF((F426/G426)*E426&gt;=_xlfn.XLOOKUP(C426,'PWM Wages'!A:A, 'PWM Wages'!D:D,,0), "PASS", "FAIL"), IF(E426/G426&gt;=_xlfn.XLOOKUP(C426,'PWM Wages'!A:A, 'PWM Wages'!C:C,,0), "PASS", "FAIL"))), "Pending…")</f>
        <v>Pending...</v>
      </c>
      <c r="I426" s="21" t="str">
        <f t="shared" si="12"/>
        <v>Pending...</v>
      </c>
      <c r="J426" s="22" t="str">
        <f t="shared" si="13"/>
        <v>Pending...</v>
      </c>
      <c r="K426" s="27" t="str">
        <f>IF(D426="Full-Time", TEXT(_xlfn.XLOOKUP(C426,'PWM Wages'!A:A,'PWM Wages'!D:D,,0), "$0.00")&amp;"/mth", IF(D426="Part-Time", TEXT(_xlfn.XLOOKUP(C426, 'PWM Wages'!A:A,'PWM Wages'!C:C,,0), "$0.00")&amp;"/hr", "Pending…"))</f>
        <v>Pending…</v>
      </c>
    </row>
    <row r="427" spans="1:11" x14ac:dyDescent="0.3">
      <c r="A427" s="31"/>
      <c r="B427" s="2"/>
      <c r="C427" s="28"/>
      <c r="D427" s="2"/>
      <c r="E427" s="42">
        <f>_xlfn.XLOOKUP(B427,'CPF Wages (Optional)'!A:A,'CPF Wages (Optional)'!B:B,"",0)</f>
        <v>0</v>
      </c>
      <c r="F427" s="3"/>
      <c r="G427" s="16"/>
      <c r="H427" s="20" t="str">
        <f>IFERROR(IF(OR(C427="", D427="", E427=""), "Pending...", IF(D427="Full-Time", IF((F427/G427)*E427&gt;=_xlfn.XLOOKUP(C427,'PWM Wages'!A:A, 'PWM Wages'!D:D,,0), "PASS", "FAIL"), IF(E427/G427&gt;=_xlfn.XLOOKUP(C427,'PWM Wages'!A:A, 'PWM Wages'!C:C,,0), "PASS", "FAIL"))), "Pending…")</f>
        <v>Pending...</v>
      </c>
      <c r="I427" s="21" t="str">
        <f t="shared" si="12"/>
        <v>Pending...</v>
      </c>
      <c r="J427" s="22" t="str">
        <f t="shared" si="13"/>
        <v>Pending...</v>
      </c>
      <c r="K427" s="27" t="str">
        <f>IF(D427="Full-Time", TEXT(_xlfn.XLOOKUP(C427,'PWM Wages'!A:A,'PWM Wages'!D:D,,0), "$0.00")&amp;"/mth", IF(D427="Part-Time", TEXT(_xlfn.XLOOKUP(C427, 'PWM Wages'!A:A,'PWM Wages'!C:C,,0), "$0.00")&amp;"/hr", "Pending…"))</f>
        <v>Pending…</v>
      </c>
    </row>
    <row r="428" spans="1:11" x14ac:dyDescent="0.3">
      <c r="A428" s="31"/>
      <c r="B428" s="2"/>
      <c r="C428" s="28"/>
      <c r="D428" s="2"/>
      <c r="E428" s="42">
        <f>_xlfn.XLOOKUP(B428,'CPF Wages (Optional)'!A:A,'CPF Wages (Optional)'!B:B,"",0)</f>
        <v>0</v>
      </c>
      <c r="F428" s="3"/>
      <c r="G428" s="16"/>
      <c r="H428" s="20" t="str">
        <f>IFERROR(IF(OR(C428="", D428="", E428=""), "Pending...", IF(D428="Full-Time", IF((F428/G428)*E428&gt;=_xlfn.XLOOKUP(C428,'PWM Wages'!A:A, 'PWM Wages'!D:D,,0), "PASS", "FAIL"), IF(E428/G428&gt;=_xlfn.XLOOKUP(C428,'PWM Wages'!A:A, 'PWM Wages'!C:C,,0), "PASS", "FAIL"))), "Pending…")</f>
        <v>Pending...</v>
      </c>
      <c r="I428" s="21" t="str">
        <f t="shared" si="12"/>
        <v>Pending...</v>
      </c>
      <c r="J428" s="22" t="str">
        <f t="shared" si="13"/>
        <v>Pending...</v>
      </c>
      <c r="K428" s="27" t="str">
        <f>IF(D428="Full-Time", TEXT(_xlfn.XLOOKUP(C428,'PWM Wages'!A:A,'PWM Wages'!D:D,,0), "$0.00")&amp;"/mth", IF(D428="Part-Time", TEXT(_xlfn.XLOOKUP(C428, 'PWM Wages'!A:A,'PWM Wages'!C:C,,0), "$0.00")&amp;"/hr", "Pending…"))</f>
        <v>Pending…</v>
      </c>
    </row>
    <row r="429" spans="1:11" x14ac:dyDescent="0.3">
      <c r="A429" s="31"/>
      <c r="B429" s="2"/>
      <c r="C429" s="28"/>
      <c r="D429" s="2"/>
      <c r="E429" s="42">
        <f>_xlfn.XLOOKUP(B429,'CPF Wages (Optional)'!A:A,'CPF Wages (Optional)'!B:B,"",0)</f>
        <v>0</v>
      </c>
      <c r="F429" s="3"/>
      <c r="G429" s="16"/>
      <c r="H429" s="20" t="str">
        <f>IFERROR(IF(OR(C429="", D429="", E429=""), "Pending...", IF(D429="Full-Time", IF((F429/G429)*E429&gt;=_xlfn.XLOOKUP(C429,'PWM Wages'!A:A, 'PWM Wages'!D:D,,0), "PASS", "FAIL"), IF(E429/G429&gt;=_xlfn.XLOOKUP(C429,'PWM Wages'!A:A, 'PWM Wages'!C:C,,0), "PASS", "FAIL"))), "Pending…")</f>
        <v>Pending...</v>
      </c>
      <c r="I429" s="21" t="str">
        <f t="shared" si="12"/>
        <v>Pending...</v>
      </c>
      <c r="J429" s="22" t="str">
        <f t="shared" si="13"/>
        <v>Pending...</v>
      </c>
      <c r="K429" s="27" t="str">
        <f>IF(D429="Full-Time", TEXT(_xlfn.XLOOKUP(C429,'PWM Wages'!A:A,'PWM Wages'!D:D,,0), "$0.00")&amp;"/mth", IF(D429="Part-Time", TEXT(_xlfn.XLOOKUP(C429, 'PWM Wages'!A:A,'PWM Wages'!C:C,,0), "$0.00")&amp;"/hr", "Pending…"))</f>
        <v>Pending…</v>
      </c>
    </row>
    <row r="430" spans="1:11" x14ac:dyDescent="0.3">
      <c r="A430" s="31"/>
      <c r="B430" s="2"/>
      <c r="C430" s="28"/>
      <c r="D430" s="2"/>
      <c r="E430" s="42">
        <f>_xlfn.XLOOKUP(B430,'CPF Wages (Optional)'!A:A,'CPF Wages (Optional)'!B:B,"",0)</f>
        <v>0</v>
      </c>
      <c r="F430" s="3"/>
      <c r="G430" s="16"/>
      <c r="H430" s="20" t="str">
        <f>IFERROR(IF(OR(C430="", D430="", E430=""), "Pending...", IF(D430="Full-Time", IF((F430/G430)*E430&gt;=_xlfn.XLOOKUP(C430,'PWM Wages'!A:A, 'PWM Wages'!D:D,,0), "PASS", "FAIL"), IF(E430/G430&gt;=_xlfn.XLOOKUP(C430,'PWM Wages'!A:A, 'PWM Wages'!C:C,,0), "PASS", "FAIL"))), "Pending…")</f>
        <v>Pending...</v>
      </c>
      <c r="I430" s="21" t="str">
        <f t="shared" si="12"/>
        <v>Pending...</v>
      </c>
      <c r="J430" s="22" t="str">
        <f t="shared" si="13"/>
        <v>Pending...</v>
      </c>
      <c r="K430" s="27" t="str">
        <f>IF(D430="Full-Time", TEXT(_xlfn.XLOOKUP(C430,'PWM Wages'!A:A,'PWM Wages'!D:D,,0), "$0.00")&amp;"/mth", IF(D430="Part-Time", TEXT(_xlfn.XLOOKUP(C430, 'PWM Wages'!A:A,'PWM Wages'!C:C,,0), "$0.00")&amp;"/hr", "Pending…"))</f>
        <v>Pending…</v>
      </c>
    </row>
    <row r="431" spans="1:11" x14ac:dyDescent="0.3">
      <c r="A431" s="31"/>
      <c r="B431" s="2"/>
      <c r="C431" s="28"/>
      <c r="D431" s="2"/>
      <c r="E431" s="42">
        <f>_xlfn.XLOOKUP(B431,'CPF Wages (Optional)'!A:A,'CPF Wages (Optional)'!B:B,"",0)</f>
        <v>0</v>
      </c>
      <c r="F431" s="3"/>
      <c r="G431" s="16"/>
      <c r="H431" s="20" t="str">
        <f>IFERROR(IF(OR(C431="", D431="", E431=""), "Pending...", IF(D431="Full-Time", IF((F431/G431)*E431&gt;=_xlfn.XLOOKUP(C431,'PWM Wages'!A:A, 'PWM Wages'!D:D,,0), "PASS", "FAIL"), IF(E431/G431&gt;=_xlfn.XLOOKUP(C431,'PWM Wages'!A:A, 'PWM Wages'!C:C,,0), "PASS", "FAIL"))), "Pending…")</f>
        <v>Pending...</v>
      </c>
      <c r="I431" s="21" t="str">
        <f t="shared" si="12"/>
        <v>Pending...</v>
      </c>
      <c r="J431" s="22" t="str">
        <f t="shared" si="13"/>
        <v>Pending...</v>
      </c>
      <c r="K431" s="27" t="str">
        <f>IF(D431="Full-Time", TEXT(_xlfn.XLOOKUP(C431,'PWM Wages'!A:A,'PWM Wages'!D:D,,0), "$0.00")&amp;"/mth", IF(D431="Part-Time", TEXT(_xlfn.XLOOKUP(C431, 'PWM Wages'!A:A,'PWM Wages'!C:C,,0), "$0.00")&amp;"/hr", "Pending…"))</f>
        <v>Pending…</v>
      </c>
    </row>
    <row r="432" spans="1:11" x14ac:dyDescent="0.3">
      <c r="A432" s="31"/>
      <c r="B432" s="2"/>
      <c r="C432" s="28"/>
      <c r="D432" s="2"/>
      <c r="E432" s="42">
        <f>_xlfn.XLOOKUP(B432,'CPF Wages (Optional)'!A:A,'CPF Wages (Optional)'!B:B,"",0)</f>
        <v>0</v>
      </c>
      <c r="F432" s="3"/>
      <c r="G432" s="16"/>
      <c r="H432" s="20" t="str">
        <f>IFERROR(IF(OR(C432="", D432="", E432=""), "Pending...", IF(D432="Full-Time", IF((F432/G432)*E432&gt;=_xlfn.XLOOKUP(C432,'PWM Wages'!A:A, 'PWM Wages'!D:D,,0), "PASS", "FAIL"), IF(E432/G432&gt;=_xlfn.XLOOKUP(C432,'PWM Wages'!A:A, 'PWM Wages'!C:C,,0), "PASS", "FAIL"))), "Pending…")</f>
        <v>Pending...</v>
      </c>
      <c r="I432" s="21" t="str">
        <f t="shared" si="12"/>
        <v>Pending...</v>
      </c>
      <c r="J432" s="22" t="str">
        <f t="shared" si="13"/>
        <v>Pending...</v>
      </c>
      <c r="K432" s="27" t="str">
        <f>IF(D432="Full-Time", TEXT(_xlfn.XLOOKUP(C432,'PWM Wages'!A:A,'PWM Wages'!D:D,,0), "$0.00")&amp;"/mth", IF(D432="Part-Time", TEXT(_xlfn.XLOOKUP(C432, 'PWM Wages'!A:A,'PWM Wages'!C:C,,0), "$0.00")&amp;"/hr", "Pending…"))</f>
        <v>Pending…</v>
      </c>
    </row>
    <row r="433" spans="1:11" x14ac:dyDescent="0.3">
      <c r="A433" s="31"/>
      <c r="B433" s="2"/>
      <c r="C433" s="28"/>
      <c r="D433" s="2"/>
      <c r="E433" s="42">
        <f>_xlfn.XLOOKUP(B433,'CPF Wages (Optional)'!A:A,'CPF Wages (Optional)'!B:B,"",0)</f>
        <v>0</v>
      </c>
      <c r="F433" s="3"/>
      <c r="G433" s="16"/>
      <c r="H433" s="20" t="str">
        <f>IFERROR(IF(OR(C433="", D433="", E433=""), "Pending...", IF(D433="Full-Time", IF((F433/G433)*E433&gt;=_xlfn.XLOOKUP(C433,'PWM Wages'!A:A, 'PWM Wages'!D:D,,0), "PASS", "FAIL"), IF(E433/G433&gt;=_xlfn.XLOOKUP(C433,'PWM Wages'!A:A, 'PWM Wages'!C:C,,0), "PASS", "FAIL"))), "Pending…")</f>
        <v>Pending...</v>
      </c>
      <c r="I433" s="21" t="str">
        <f t="shared" si="12"/>
        <v>Pending...</v>
      </c>
      <c r="J433" s="22" t="str">
        <f t="shared" si="13"/>
        <v>Pending...</v>
      </c>
      <c r="K433" s="27" t="str">
        <f>IF(D433="Full-Time", TEXT(_xlfn.XLOOKUP(C433,'PWM Wages'!A:A,'PWM Wages'!D:D,,0), "$0.00")&amp;"/mth", IF(D433="Part-Time", TEXT(_xlfn.XLOOKUP(C433, 'PWM Wages'!A:A,'PWM Wages'!C:C,,0), "$0.00")&amp;"/hr", "Pending…"))</f>
        <v>Pending…</v>
      </c>
    </row>
    <row r="434" spans="1:11" x14ac:dyDescent="0.3">
      <c r="A434" s="31"/>
      <c r="B434" s="2"/>
      <c r="C434" s="28"/>
      <c r="D434" s="2"/>
      <c r="E434" s="42">
        <f>_xlfn.XLOOKUP(B434,'CPF Wages (Optional)'!A:A,'CPF Wages (Optional)'!B:B,"",0)</f>
        <v>0</v>
      </c>
      <c r="F434" s="3"/>
      <c r="G434" s="16"/>
      <c r="H434" s="20" t="str">
        <f>IFERROR(IF(OR(C434="", D434="", E434=""), "Pending...", IF(D434="Full-Time", IF((F434/G434)*E434&gt;=_xlfn.XLOOKUP(C434,'PWM Wages'!A:A, 'PWM Wages'!D:D,,0), "PASS", "FAIL"), IF(E434/G434&gt;=_xlfn.XLOOKUP(C434,'PWM Wages'!A:A, 'PWM Wages'!C:C,,0), "PASS", "FAIL"))), "Pending…")</f>
        <v>Pending...</v>
      </c>
      <c r="I434" s="21" t="str">
        <f t="shared" si="12"/>
        <v>Pending...</v>
      </c>
      <c r="J434" s="22" t="str">
        <f t="shared" si="13"/>
        <v>Pending...</v>
      </c>
      <c r="K434" s="27" t="str">
        <f>IF(D434="Full-Time", TEXT(_xlfn.XLOOKUP(C434,'PWM Wages'!A:A,'PWM Wages'!D:D,,0), "$0.00")&amp;"/mth", IF(D434="Part-Time", TEXT(_xlfn.XLOOKUP(C434, 'PWM Wages'!A:A,'PWM Wages'!C:C,,0), "$0.00")&amp;"/hr", "Pending…"))</f>
        <v>Pending…</v>
      </c>
    </row>
    <row r="435" spans="1:11" x14ac:dyDescent="0.3">
      <c r="A435" s="31"/>
      <c r="B435" s="2"/>
      <c r="C435" s="28"/>
      <c r="D435" s="2"/>
      <c r="E435" s="42">
        <f>_xlfn.XLOOKUP(B435,'CPF Wages (Optional)'!A:A,'CPF Wages (Optional)'!B:B,"",0)</f>
        <v>0</v>
      </c>
      <c r="F435" s="3"/>
      <c r="G435" s="16"/>
      <c r="H435" s="20" t="str">
        <f>IFERROR(IF(OR(C435="", D435="", E435=""), "Pending...", IF(D435="Full-Time", IF((F435/G435)*E435&gt;=_xlfn.XLOOKUP(C435,'PWM Wages'!A:A, 'PWM Wages'!D:D,,0), "PASS", "FAIL"), IF(E435/G435&gt;=_xlfn.XLOOKUP(C435,'PWM Wages'!A:A, 'PWM Wages'!C:C,,0), "PASS", "FAIL"))), "Pending…")</f>
        <v>Pending...</v>
      </c>
      <c r="I435" s="21" t="str">
        <f t="shared" si="12"/>
        <v>Pending...</v>
      </c>
      <c r="J435" s="22" t="str">
        <f t="shared" si="13"/>
        <v>Pending...</v>
      </c>
      <c r="K435" s="27" t="str">
        <f>IF(D435="Full-Time", TEXT(_xlfn.XLOOKUP(C435,'PWM Wages'!A:A,'PWM Wages'!D:D,,0), "$0.00")&amp;"/mth", IF(D435="Part-Time", TEXT(_xlfn.XLOOKUP(C435, 'PWM Wages'!A:A,'PWM Wages'!C:C,,0), "$0.00")&amp;"/hr", "Pending…"))</f>
        <v>Pending…</v>
      </c>
    </row>
    <row r="436" spans="1:11" x14ac:dyDescent="0.3">
      <c r="A436" s="31"/>
      <c r="B436" s="2"/>
      <c r="C436" s="28"/>
      <c r="D436" s="2"/>
      <c r="E436" s="42">
        <f>_xlfn.XLOOKUP(B436,'CPF Wages (Optional)'!A:A,'CPF Wages (Optional)'!B:B,"",0)</f>
        <v>0</v>
      </c>
      <c r="F436" s="3"/>
      <c r="G436" s="16"/>
      <c r="H436" s="20" t="str">
        <f>IFERROR(IF(OR(C436="", D436="", E436=""), "Pending...", IF(D436="Full-Time", IF((F436/G436)*E436&gt;=_xlfn.XLOOKUP(C436,'PWM Wages'!A:A, 'PWM Wages'!D:D,,0), "PASS", "FAIL"), IF(E436/G436&gt;=_xlfn.XLOOKUP(C436,'PWM Wages'!A:A, 'PWM Wages'!C:C,,0), "PASS", "FAIL"))), "Pending…")</f>
        <v>Pending...</v>
      </c>
      <c r="I436" s="21" t="str">
        <f t="shared" si="12"/>
        <v>Pending...</v>
      </c>
      <c r="J436" s="22" t="str">
        <f t="shared" si="13"/>
        <v>Pending...</v>
      </c>
      <c r="K436" s="27" t="str">
        <f>IF(D436="Full-Time", TEXT(_xlfn.XLOOKUP(C436,'PWM Wages'!A:A,'PWM Wages'!D:D,,0), "$0.00")&amp;"/mth", IF(D436="Part-Time", TEXT(_xlfn.XLOOKUP(C436, 'PWM Wages'!A:A,'PWM Wages'!C:C,,0), "$0.00")&amp;"/hr", "Pending…"))</f>
        <v>Pending…</v>
      </c>
    </row>
    <row r="437" spans="1:11" x14ac:dyDescent="0.3">
      <c r="A437" s="31"/>
      <c r="B437" s="2"/>
      <c r="C437" s="28"/>
      <c r="D437" s="2"/>
      <c r="E437" s="42">
        <f>_xlfn.XLOOKUP(B437,'CPF Wages (Optional)'!A:A,'CPF Wages (Optional)'!B:B,"",0)</f>
        <v>0</v>
      </c>
      <c r="F437" s="3"/>
      <c r="G437" s="16"/>
      <c r="H437" s="20" t="str">
        <f>IFERROR(IF(OR(C437="", D437="", E437=""), "Pending...", IF(D437="Full-Time", IF((F437/G437)*E437&gt;=_xlfn.XLOOKUP(C437,'PWM Wages'!A:A, 'PWM Wages'!D:D,,0), "PASS", "FAIL"), IF(E437/G437&gt;=_xlfn.XLOOKUP(C437,'PWM Wages'!A:A, 'PWM Wages'!C:C,,0), "PASS", "FAIL"))), "Pending…")</f>
        <v>Pending...</v>
      </c>
      <c r="I437" s="21" t="str">
        <f t="shared" si="12"/>
        <v>Pending...</v>
      </c>
      <c r="J437" s="22" t="str">
        <f t="shared" si="13"/>
        <v>Pending...</v>
      </c>
      <c r="K437" s="27" t="str">
        <f>IF(D437="Full-Time", TEXT(_xlfn.XLOOKUP(C437,'PWM Wages'!A:A,'PWM Wages'!D:D,,0), "$0.00")&amp;"/mth", IF(D437="Part-Time", TEXT(_xlfn.XLOOKUP(C437, 'PWM Wages'!A:A,'PWM Wages'!C:C,,0), "$0.00")&amp;"/hr", "Pending…"))</f>
        <v>Pending…</v>
      </c>
    </row>
    <row r="438" spans="1:11" x14ac:dyDescent="0.3">
      <c r="A438" s="31"/>
      <c r="B438" s="2"/>
      <c r="C438" s="28"/>
      <c r="D438" s="2"/>
      <c r="E438" s="42">
        <f>_xlfn.XLOOKUP(B438,'CPF Wages (Optional)'!A:A,'CPF Wages (Optional)'!B:B,"",0)</f>
        <v>0</v>
      </c>
      <c r="F438" s="3"/>
      <c r="G438" s="16"/>
      <c r="H438" s="20" t="str">
        <f>IFERROR(IF(OR(C438="", D438="", E438=""), "Pending...", IF(D438="Full-Time", IF((F438/G438)*E438&gt;=_xlfn.XLOOKUP(C438,'PWM Wages'!A:A, 'PWM Wages'!D:D,,0), "PASS", "FAIL"), IF(E438/G438&gt;=_xlfn.XLOOKUP(C438,'PWM Wages'!A:A, 'PWM Wages'!C:C,,0), "PASS", "FAIL"))), "Pending…")</f>
        <v>Pending...</v>
      </c>
      <c r="I438" s="21" t="str">
        <f t="shared" si="12"/>
        <v>Pending...</v>
      </c>
      <c r="J438" s="22" t="str">
        <f t="shared" si="13"/>
        <v>Pending...</v>
      </c>
      <c r="K438" s="27" t="str">
        <f>IF(D438="Full-Time", TEXT(_xlfn.XLOOKUP(C438,'PWM Wages'!A:A,'PWM Wages'!D:D,,0), "$0.00")&amp;"/mth", IF(D438="Part-Time", TEXT(_xlfn.XLOOKUP(C438, 'PWM Wages'!A:A,'PWM Wages'!C:C,,0), "$0.00")&amp;"/hr", "Pending…"))</f>
        <v>Pending…</v>
      </c>
    </row>
    <row r="439" spans="1:11" x14ac:dyDescent="0.3">
      <c r="A439" s="31"/>
      <c r="B439" s="2"/>
      <c r="C439" s="28"/>
      <c r="D439" s="2"/>
      <c r="E439" s="42">
        <f>_xlfn.XLOOKUP(B439,'CPF Wages (Optional)'!A:A,'CPF Wages (Optional)'!B:B,"",0)</f>
        <v>0</v>
      </c>
      <c r="F439" s="3"/>
      <c r="G439" s="16"/>
      <c r="H439" s="20" t="str">
        <f>IFERROR(IF(OR(C439="", D439="", E439=""), "Pending...", IF(D439="Full-Time", IF((F439/G439)*E439&gt;=_xlfn.XLOOKUP(C439,'PWM Wages'!A:A, 'PWM Wages'!D:D,,0), "PASS", "FAIL"), IF(E439/G439&gt;=_xlfn.XLOOKUP(C439,'PWM Wages'!A:A, 'PWM Wages'!C:C,,0), "PASS", "FAIL"))), "Pending…")</f>
        <v>Pending...</v>
      </c>
      <c r="I439" s="21" t="str">
        <f t="shared" si="12"/>
        <v>Pending...</v>
      </c>
      <c r="J439" s="22" t="str">
        <f t="shared" si="13"/>
        <v>Pending...</v>
      </c>
      <c r="K439" s="27" t="str">
        <f>IF(D439="Full-Time", TEXT(_xlfn.XLOOKUP(C439,'PWM Wages'!A:A,'PWM Wages'!D:D,,0), "$0.00")&amp;"/mth", IF(D439="Part-Time", TEXT(_xlfn.XLOOKUP(C439, 'PWM Wages'!A:A,'PWM Wages'!C:C,,0), "$0.00")&amp;"/hr", "Pending…"))</f>
        <v>Pending…</v>
      </c>
    </row>
    <row r="440" spans="1:11" x14ac:dyDescent="0.3">
      <c r="A440" s="31"/>
      <c r="B440" s="2"/>
      <c r="C440" s="28"/>
      <c r="D440" s="2"/>
      <c r="E440" s="42">
        <f>_xlfn.XLOOKUP(B440,'CPF Wages (Optional)'!A:A,'CPF Wages (Optional)'!B:B,"",0)</f>
        <v>0</v>
      </c>
      <c r="F440" s="3"/>
      <c r="G440" s="16"/>
      <c r="H440" s="20" t="str">
        <f>IFERROR(IF(OR(C440="", D440="", E440=""), "Pending...", IF(D440="Full-Time", IF((F440/G440)*E440&gt;=_xlfn.XLOOKUP(C440,'PWM Wages'!A:A, 'PWM Wages'!D:D,,0), "PASS", "FAIL"), IF(E440/G440&gt;=_xlfn.XLOOKUP(C440,'PWM Wages'!A:A, 'PWM Wages'!C:C,,0), "PASS", "FAIL"))), "Pending…")</f>
        <v>Pending...</v>
      </c>
      <c r="I440" s="21" t="str">
        <f t="shared" si="12"/>
        <v>Pending...</v>
      </c>
      <c r="J440" s="22" t="str">
        <f t="shared" si="13"/>
        <v>Pending...</v>
      </c>
      <c r="K440" s="27" t="str">
        <f>IF(D440="Full-Time", TEXT(_xlfn.XLOOKUP(C440,'PWM Wages'!A:A,'PWM Wages'!D:D,,0), "$0.00")&amp;"/mth", IF(D440="Part-Time", TEXT(_xlfn.XLOOKUP(C440, 'PWM Wages'!A:A,'PWM Wages'!C:C,,0), "$0.00")&amp;"/hr", "Pending…"))</f>
        <v>Pending…</v>
      </c>
    </row>
    <row r="441" spans="1:11" x14ac:dyDescent="0.3">
      <c r="A441" s="31"/>
      <c r="B441" s="2"/>
      <c r="C441" s="28"/>
      <c r="D441" s="2"/>
      <c r="E441" s="42">
        <f>_xlfn.XLOOKUP(B441,'CPF Wages (Optional)'!A:A,'CPF Wages (Optional)'!B:B,"",0)</f>
        <v>0</v>
      </c>
      <c r="F441" s="3"/>
      <c r="G441" s="16"/>
      <c r="H441" s="20" t="str">
        <f>IFERROR(IF(OR(C441="", D441="", E441=""), "Pending...", IF(D441="Full-Time", IF((F441/G441)*E441&gt;=_xlfn.XLOOKUP(C441,'PWM Wages'!A:A, 'PWM Wages'!D:D,,0), "PASS", "FAIL"), IF(E441/G441&gt;=_xlfn.XLOOKUP(C441,'PWM Wages'!A:A, 'PWM Wages'!C:C,,0), "PASS", "FAIL"))), "Pending…")</f>
        <v>Pending...</v>
      </c>
      <c r="I441" s="21" t="str">
        <f t="shared" si="12"/>
        <v>Pending...</v>
      </c>
      <c r="J441" s="22" t="str">
        <f t="shared" si="13"/>
        <v>Pending...</v>
      </c>
      <c r="K441" s="27" t="str">
        <f>IF(D441="Full-Time", TEXT(_xlfn.XLOOKUP(C441,'PWM Wages'!A:A,'PWM Wages'!D:D,,0), "$0.00")&amp;"/mth", IF(D441="Part-Time", TEXT(_xlfn.XLOOKUP(C441, 'PWM Wages'!A:A,'PWM Wages'!C:C,,0), "$0.00")&amp;"/hr", "Pending…"))</f>
        <v>Pending…</v>
      </c>
    </row>
    <row r="442" spans="1:11" x14ac:dyDescent="0.3">
      <c r="A442" s="31"/>
      <c r="B442" s="2"/>
      <c r="C442" s="28"/>
      <c r="D442" s="2"/>
      <c r="E442" s="42">
        <f>_xlfn.XLOOKUP(B442,'CPF Wages (Optional)'!A:A,'CPF Wages (Optional)'!B:B,"",0)</f>
        <v>0</v>
      </c>
      <c r="F442" s="3"/>
      <c r="G442" s="16"/>
      <c r="H442" s="20" t="str">
        <f>IFERROR(IF(OR(C442="", D442="", E442=""), "Pending...", IF(D442="Full-Time", IF((F442/G442)*E442&gt;=_xlfn.XLOOKUP(C442,'PWM Wages'!A:A, 'PWM Wages'!D:D,,0), "PASS", "FAIL"), IF(E442/G442&gt;=_xlfn.XLOOKUP(C442,'PWM Wages'!A:A, 'PWM Wages'!C:C,,0), "PASS", "FAIL"))), "Pending…")</f>
        <v>Pending...</v>
      </c>
      <c r="I442" s="21" t="str">
        <f t="shared" si="12"/>
        <v>Pending...</v>
      </c>
      <c r="J442" s="22" t="str">
        <f t="shared" si="13"/>
        <v>Pending...</v>
      </c>
      <c r="K442" s="27" t="str">
        <f>IF(D442="Full-Time", TEXT(_xlfn.XLOOKUP(C442,'PWM Wages'!A:A,'PWM Wages'!D:D,,0), "$0.00")&amp;"/mth", IF(D442="Part-Time", TEXT(_xlfn.XLOOKUP(C442, 'PWM Wages'!A:A,'PWM Wages'!C:C,,0), "$0.00")&amp;"/hr", "Pending…"))</f>
        <v>Pending…</v>
      </c>
    </row>
    <row r="443" spans="1:11" x14ac:dyDescent="0.3">
      <c r="A443" s="31"/>
      <c r="B443" s="2"/>
      <c r="C443" s="28"/>
      <c r="D443" s="2"/>
      <c r="E443" s="42">
        <f>_xlfn.XLOOKUP(B443,'CPF Wages (Optional)'!A:A,'CPF Wages (Optional)'!B:B,"",0)</f>
        <v>0</v>
      </c>
      <c r="F443" s="3"/>
      <c r="G443" s="16"/>
      <c r="H443" s="20" t="str">
        <f>IFERROR(IF(OR(C443="", D443="", E443=""), "Pending...", IF(D443="Full-Time", IF((F443/G443)*E443&gt;=_xlfn.XLOOKUP(C443,'PWM Wages'!A:A, 'PWM Wages'!D:D,,0), "PASS", "FAIL"), IF(E443/G443&gt;=_xlfn.XLOOKUP(C443,'PWM Wages'!A:A, 'PWM Wages'!C:C,,0), "PASS", "FAIL"))), "Pending…")</f>
        <v>Pending...</v>
      </c>
      <c r="I443" s="21" t="str">
        <f t="shared" si="12"/>
        <v>Pending...</v>
      </c>
      <c r="J443" s="22" t="str">
        <f t="shared" si="13"/>
        <v>Pending...</v>
      </c>
      <c r="K443" s="27" t="str">
        <f>IF(D443="Full-Time", TEXT(_xlfn.XLOOKUP(C443,'PWM Wages'!A:A,'PWM Wages'!D:D,,0), "$0.00")&amp;"/mth", IF(D443="Part-Time", TEXT(_xlfn.XLOOKUP(C443, 'PWM Wages'!A:A,'PWM Wages'!C:C,,0), "$0.00")&amp;"/hr", "Pending…"))</f>
        <v>Pending…</v>
      </c>
    </row>
    <row r="444" spans="1:11" x14ac:dyDescent="0.3">
      <c r="A444" s="31"/>
      <c r="B444" s="2"/>
      <c r="C444" s="28"/>
      <c r="D444" s="2"/>
      <c r="E444" s="42">
        <f>_xlfn.XLOOKUP(B444,'CPF Wages (Optional)'!A:A,'CPF Wages (Optional)'!B:B,"",0)</f>
        <v>0</v>
      </c>
      <c r="F444" s="3"/>
      <c r="G444" s="16"/>
      <c r="H444" s="20" t="str">
        <f>IFERROR(IF(OR(C444="", D444="", E444=""), "Pending...", IF(D444="Full-Time", IF((F444/G444)*E444&gt;=_xlfn.XLOOKUP(C444,'PWM Wages'!A:A, 'PWM Wages'!D:D,,0), "PASS", "FAIL"), IF(E444/G444&gt;=_xlfn.XLOOKUP(C444,'PWM Wages'!A:A, 'PWM Wages'!C:C,,0), "PASS", "FAIL"))), "Pending…")</f>
        <v>Pending...</v>
      </c>
      <c r="I444" s="21" t="str">
        <f t="shared" si="12"/>
        <v>Pending...</v>
      </c>
      <c r="J444" s="22" t="str">
        <f t="shared" si="13"/>
        <v>Pending...</v>
      </c>
      <c r="K444" s="27" t="str">
        <f>IF(D444="Full-Time", TEXT(_xlfn.XLOOKUP(C444,'PWM Wages'!A:A,'PWM Wages'!D:D,,0), "$0.00")&amp;"/mth", IF(D444="Part-Time", TEXT(_xlfn.XLOOKUP(C444, 'PWM Wages'!A:A,'PWM Wages'!C:C,,0), "$0.00")&amp;"/hr", "Pending…"))</f>
        <v>Pending…</v>
      </c>
    </row>
    <row r="445" spans="1:11" x14ac:dyDescent="0.3">
      <c r="A445" s="31"/>
      <c r="B445" s="2"/>
      <c r="C445" s="28"/>
      <c r="D445" s="2"/>
      <c r="E445" s="42">
        <f>_xlfn.XLOOKUP(B445,'CPF Wages (Optional)'!A:A,'CPF Wages (Optional)'!B:B,"",0)</f>
        <v>0</v>
      </c>
      <c r="F445" s="3"/>
      <c r="G445" s="16"/>
      <c r="H445" s="20" t="str">
        <f>IFERROR(IF(OR(C445="", D445="", E445=""), "Pending...", IF(D445="Full-Time", IF((F445/G445)*E445&gt;=_xlfn.XLOOKUP(C445,'PWM Wages'!A:A, 'PWM Wages'!D:D,,0), "PASS", "FAIL"), IF(E445/G445&gt;=_xlfn.XLOOKUP(C445,'PWM Wages'!A:A, 'PWM Wages'!C:C,,0), "PASS", "FAIL"))), "Pending…")</f>
        <v>Pending...</v>
      </c>
      <c r="I445" s="21" t="str">
        <f t="shared" si="12"/>
        <v>Pending...</v>
      </c>
      <c r="J445" s="22" t="str">
        <f t="shared" si="13"/>
        <v>Pending...</v>
      </c>
      <c r="K445" s="27" t="str">
        <f>IF(D445="Full-Time", TEXT(_xlfn.XLOOKUP(C445,'PWM Wages'!A:A,'PWM Wages'!D:D,,0), "$0.00")&amp;"/mth", IF(D445="Part-Time", TEXT(_xlfn.XLOOKUP(C445, 'PWM Wages'!A:A,'PWM Wages'!C:C,,0), "$0.00")&amp;"/hr", "Pending…"))</f>
        <v>Pending…</v>
      </c>
    </row>
    <row r="446" spans="1:11" x14ac:dyDescent="0.3">
      <c r="A446" s="31"/>
      <c r="B446" s="2"/>
      <c r="C446" s="28"/>
      <c r="D446" s="2"/>
      <c r="E446" s="42">
        <f>_xlfn.XLOOKUP(B446,'CPF Wages (Optional)'!A:A,'CPF Wages (Optional)'!B:B,"",0)</f>
        <v>0</v>
      </c>
      <c r="F446" s="3"/>
      <c r="G446" s="16"/>
      <c r="H446" s="20" t="str">
        <f>IFERROR(IF(OR(C446="", D446="", E446=""), "Pending...", IF(D446="Full-Time", IF((F446/G446)*E446&gt;=_xlfn.XLOOKUP(C446,'PWM Wages'!A:A, 'PWM Wages'!D:D,,0), "PASS", "FAIL"), IF(E446/G446&gt;=_xlfn.XLOOKUP(C446,'PWM Wages'!A:A, 'PWM Wages'!C:C,,0), "PASS", "FAIL"))), "Pending…")</f>
        <v>Pending...</v>
      </c>
      <c r="I446" s="21" t="str">
        <f t="shared" si="12"/>
        <v>Pending...</v>
      </c>
      <c r="J446" s="22" t="str">
        <f t="shared" si="13"/>
        <v>Pending...</v>
      </c>
      <c r="K446" s="27" t="str">
        <f>IF(D446="Full-Time", TEXT(_xlfn.XLOOKUP(C446,'PWM Wages'!A:A,'PWM Wages'!D:D,,0), "$0.00")&amp;"/mth", IF(D446="Part-Time", TEXT(_xlfn.XLOOKUP(C446, 'PWM Wages'!A:A,'PWM Wages'!C:C,,0), "$0.00")&amp;"/hr", "Pending…"))</f>
        <v>Pending…</v>
      </c>
    </row>
    <row r="447" spans="1:11" x14ac:dyDescent="0.3">
      <c r="A447" s="31"/>
      <c r="B447" s="2"/>
      <c r="C447" s="28"/>
      <c r="D447" s="2"/>
      <c r="E447" s="42">
        <f>_xlfn.XLOOKUP(B447,'CPF Wages (Optional)'!A:A,'CPF Wages (Optional)'!B:B,"",0)</f>
        <v>0</v>
      </c>
      <c r="F447" s="3"/>
      <c r="G447" s="16"/>
      <c r="H447" s="20" t="str">
        <f>IFERROR(IF(OR(C447="", D447="", E447=""), "Pending...", IF(D447="Full-Time", IF((F447/G447)*E447&gt;=_xlfn.XLOOKUP(C447,'PWM Wages'!A:A, 'PWM Wages'!D:D,,0), "PASS", "FAIL"), IF(E447/G447&gt;=_xlfn.XLOOKUP(C447,'PWM Wages'!A:A, 'PWM Wages'!C:C,,0), "PASS", "FAIL"))), "Pending…")</f>
        <v>Pending...</v>
      </c>
      <c r="I447" s="21" t="str">
        <f t="shared" si="12"/>
        <v>Pending...</v>
      </c>
      <c r="J447" s="22" t="str">
        <f t="shared" si="13"/>
        <v>Pending...</v>
      </c>
      <c r="K447" s="27" t="str">
        <f>IF(D447="Full-Time", TEXT(_xlfn.XLOOKUP(C447,'PWM Wages'!A:A,'PWM Wages'!D:D,,0), "$0.00")&amp;"/mth", IF(D447="Part-Time", TEXT(_xlfn.XLOOKUP(C447, 'PWM Wages'!A:A,'PWM Wages'!C:C,,0), "$0.00")&amp;"/hr", "Pending…"))</f>
        <v>Pending…</v>
      </c>
    </row>
    <row r="448" spans="1:11" x14ac:dyDescent="0.3">
      <c r="A448" s="31"/>
      <c r="B448" s="2"/>
      <c r="C448" s="28"/>
      <c r="D448" s="2"/>
      <c r="E448" s="42">
        <f>_xlfn.XLOOKUP(B448,'CPF Wages (Optional)'!A:A,'CPF Wages (Optional)'!B:B,"",0)</f>
        <v>0</v>
      </c>
      <c r="F448" s="3"/>
      <c r="G448" s="16"/>
      <c r="H448" s="20" t="str">
        <f>IFERROR(IF(OR(C448="", D448="", E448=""), "Pending...", IF(D448="Full-Time", IF((F448/G448)*E448&gt;=_xlfn.XLOOKUP(C448,'PWM Wages'!A:A, 'PWM Wages'!D:D,,0), "PASS", "FAIL"), IF(E448/G448&gt;=_xlfn.XLOOKUP(C448,'PWM Wages'!A:A, 'PWM Wages'!C:C,,0), "PASS", "FAIL"))), "Pending…")</f>
        <v>Pending...</v>
      </c>
      <c r="I448" s="21" t="str">
        <f t="shared" si="12"/>
        <v>Pending...</v>
      </c>
      <c r="J448" s="22" t="str">
        <f t="shared" si="13"/>
        <v>Pending...</v>
      </c>
      <c r="K448" s="27" t="str">
        <f>IF(D448="Full-Time", TEXT(_xlfn.XLOOKUP(C448,'PWM Wages'!A:A,'PWM Wages'!D:D,,0), "$0.00")&amp;"/mth", IF(D448="Part-Time", TEXT(_xlfn.XLOOKUP(C448, 'PWM Wages'!A:A,'PWM Wages'!C:C,,0), "$0.00")&amp;"/hr", "Pending…"))</f>
        <v>Pending…</v>
      </c>
    </row>
    <row r="449" spans="1:11" x14ac:dyDescent="0.3">
      <c r="A449" s="31"/>
      <c r="B449" s="2"/>
      <c r="C449" s="28"/>
      <c r="D449" s="2"/>
      <c r="E449" s="42">
        <f>_xlfn.XLOOKUP(B449,'CPF Wages (Optional)'!A:A,'CPF Wages (Optional)'!B:B,"",0)</f>
        <v>0</v>
      </c>
      <c r="F449" s="3"/>
      <c r="G449" s="16"/>
      <c r="H449" s="20" t="str">
        <f>IFERROR(IF(OR(C449="", D449="", E449=""), "Pending...", IF(D449="Full-Time", IF((F449/G449)*E449&gt;=_xlfn.XLOOKUP(C449,'PWM Wages'!A:A, 'PWM Wages'!D:D,,0), "PASS", "FAIL"), IF(E449/G449&gt;=_xlfn.XLOOKUP(C449,'PWM Wages'!A:A, 'PWM Wages'!C:C,,0), "PASS", "FAIL"))), "Pending…")</f>
        <v>Pending...</v>
      </c>
      <c r="I449" s="21" t="str">
        <f t="shared" si="12"/>
        <v>Pending...</v>
      </c>
      <c r="J449" s="22" t="str">
        <f t="shared" si="13"/>
        <v>Pending...</v>
      </c>
      <c r="K449" s="27" t="str">
        <f>IF(D449="Full-Time", TEXT(_xlfn.XLOOKUP(C449,'PWM Wages'!A:A,'PWM Wages'!D:D,,0), "$0.00")&amp;"/mth", IF(D449="Part-Time", TEXT(_xlfn.XLOOKUP(C449, 'PWM Wages'!A:A,'PWM Wages'!C:C,,0), "$0.00")&amp;"/hr", "Pending…"))</f>
        <v>Pending…</v>
      </c>
    </row>
    <row r="450" spans="1:11" x14ac:dyDescent="0.3">
      <c r="A450" s="31"/>
      <c r="B450" s="2"/>
      <c r="C450" s="28"/>
      <c r="D450" s="2"/>
      <c r="E450" s="42">
        <f>_xlfn.XLOOKUP(B450,'CPF Wages (Optional)'!A:A,'CPF Wages (Optional)'!B:B,"",0)</f>
        <v>0</v>
      </c>
      <c r="F450" s="3"/>
      <c r="G450" s="16"/>
      <c r="H450" s="20" t="str">
        <f>IFERROR(IF(OR(C450="", D450="", E450=""), "Pending...", IF(D450="Full-Time", IF((F450/G450)*E450&gt;=_xlfn.XLOOKUP(C450,'PWM Wages'!A:A, 'PWM Wages'!D:D,,0), "PASS", "FAIL"), IF(E450/G450&gt;=_xlfn.XLOOKUP(C450,'PWM Wages'!A:A, 'PWM Wages'!C:C,,0), "PASS", "FAIL"))), "Pending…")</f>
        <v>Pending...</v>
      </c>
      <c r="I450" s="21" t="str">
        <f t="shared" ref="I450:I501" si="14">IFERROR(IF(H450="PASS", "PASS", IF(OR(D450="", E450=""), "Pending...", IF(D450="Full-Time", IF((F450/G450)*E450&gt;=1800, "PASS", "FAIL"), IF(E450/G450&gt;=10.5, "PASS", "FAIL")))), "Pending…")</f>
        <v>Pending...</v>
      </c>
      <c r="J450" s="22" t="str">
        <f t="shared" ref="J450:J501" si="15">IFERROR(IF(AND(H450="Pending...",I450="Pending..."),"Pending...",IF(D450="Full-Time",TEXT(E450*(F450/G450),"$0.00")&amp;"/mth",TEXT(E450/G450,"$0.00")&amp;"/hr")), "Pending…")</f>
        <v>Pending...</v>
      </c>
      <c r="K450" s="27" t="str">
        <f>IF(D450="Full-Time", TEXT(_xlfn.XLOOKUP(C450,'PWM Wages'!A:A,'PWM Wages'!D:D,,0), "$0.00")&amp;"/mth", IF(D450="Part-Time", TEXT(_xlfn.XLOOKUP(C450, 'PWM Wages'!A:A,'PWM Wages'!C:C,,0), "$0.00")&amp;"/hr", "Pending…"))</f>
        <v>Pending…</v>
      </c>
    </row>
    <row r="451" spans="1:11" x14ac:dyDescent="0.3">
      <c r="A451" s="31"/>
      <c r="B451" s="2"/>
      <c r="C451" s="28"/>
      <c r="D451" s="2"/>
      <c r="E451" s="42">
        <f>_xlfn.XLOOKUP(B451,'CPF Wages (Optional)'!A:A,'CPF Wages (Optional)'!B:B,"",0)</f>
        <v>0</v>
      </c>
      <c r="F451" s="3"/>
      <c r="G451" s="16"/>
      <c r="H451" s="20" t="str">
        <f>IFERROR(IF(OR(C451="", D451="", E451=""), "Pending...", IF(D451="Full-Time", IF((F451/G451)*E451&gt;=_xlfn.XLOOKUP(C451,'PWM Wages'!A:A, 'PWM Wages'!D:D,,0), "PASS", "FAIL"), IF(E451/G451&gt;=_xlfn.XLOOKUP(C451,'PWM Wages'!A:A, 'PWM Wages'!C:C,,0), "PASS", "FAIL"))), "Pending…")</f>
        <v>Pending...</v>
      </c>
      <c r="I451" s="21" t="str">
        <f t="shared" si="14"/>
        <v>Pending...</v>
      </c>
      <c r="J451" s="22" t="str">
        <f t="shared" si="15"/>
        <v>Pending...</v>
      </c>
      <c r="K451" s="27" t="str">
        <f>IF(D451="Full-Time", TEXT(_xlfn.XLOOKUP(C451,'PWM Wages'!A:A,'PWM Wages'!D:D,,0), "$0.00")&amp;"/mth", IF(D451="Part-Time", TEXT(_xlfn.XLOOKUP(C451, 'PWM Wages'!A:A,'PWM Wages'!C:C,,0), "$0.00")&amp;"/hr", "Pending…"))</f>
        <v>Pending…</v>
      </c>
    </row>
    <row r="452" spans="1:11" x14ac:dyDescent="0.3">
      <c r="A452" s="31"/>
      <c r="B452" s="2"/>
      <c r="C452" s="28"/>
      <c r="D452" s="2"/>
      <c r="E452" s="42">
        <f>_xlfn.XLOOKUP(B452,'CPF Wages (Optional)'!A:A,'CPF Wages (Optional)'!B:B,"",0)</f>
        <v>0</v>
      </c>
      <c r="F452" s="3"/>
      <c r="G452" s="16"/>
      <c r="H452" s="20" t="str">
        <f>IFERROR(IF(OR(C452="", D452="", E452=""), "Pending...", IF(D452="Full-Time", IF((F452/G452)*E452&gt;=_xlfn.XLOOKUP(C452,'PWM Wages'!A:A, 'PWM Wages'!D:D,,0), "PASS", "FAIL"), IF(E452/G452&gt;=_xlfn.XLOOKUP(C452,'PWM Wages'!A:A, 'PWM Wages'!C:C,,0), "PASS", "FAIL"))), "Pending…")</f>
        <v>Pending...</v>
      </c>
      <c r="I452" s="21" t="str">
        <f t="shared" si="14"/>
        <v>Pending...</v>
      </c>
      <c r="J452" s="22" t="str">
        <f t="shared" si="15"/>
        <v>Pending...</v>
      </c>
      <c r="K452" s="27" t="str">
        <f>IF(D452="Full-Time", TEXT(_xlfn.XLOOKUP(C452,'PWM Wages'!A:A,'PWM Wages'!D:D,,0), "$0.00")&amp;"/mth", IF(D452="Part-Time", TEXT(_xlfn.XLOOKUP(C452, 'PWM Wages'!A:A,'PWM Wages'!C:C,,0), "$0.00")&amp;"/hr", "Pending…"))</f>
        <v>Pending…</v>
      </c>
    </row>
    <row r="453" spans="1:11" x14ac:dyDescent="0.3">
      <c r="A453" s="31"/>
      <c r="B453" s="2"/>
      <c r="C453" s="28"/>
      <c r="D453" s="2"/>
      <c r="E453" s="42">
        <f>_xlfn.XLOOKUP(B453,'CPF Wages (Optional)'!A:A,'CPF Wages (Optional)'!B:B,"",0)</f>
        <v>0</v>
      </c>
      <c r="F453" s="3"/>
      <c r="G453" s="16"/>
      <c r="H453" s="20" t="str">
        <f>IFERROR(IF(OR(C453="", D453="", E453=""), "Pending...", IF(D453="Full-Time", IF((F453/G453)*E453&gt;=_xlfn.XLOOKUP(C453,'PWM Wages'!A:A, 'PWM Wages'!D:D,,0), "PASS", "FAIL"), IF(E453/G453&gt;=_xlfn.XLOOKUP(C453,'PWM Wages'!A:A, 'PWM Wages'!C:C,,0), "PASS", "FAIL"))), "Pending…")</f>
        <v>Pending...</v>
      </c>
      <c r="I453" s="21" t="str">
        <f t="shared" si="14"/>
        <v>Pending...</v>
      </c>
      <c r="J453" s="22" t="str">
        <f t="shared" si="15"/>
        <v>Pending...</v>
      </c>
      <c r="K453" s="27" t="str">
        <f>IF(D453="Full-Time", TEXT(_xlfn.XLOOKUP(C453,'PWM Wages'!A:A,'PWM Wages'!D:D,,0), "$0.00")&amp;"/mth", IF(D453="Part-Time", TEXT(_xlfn.XLOOKUP(C453, 'PWM Wages'!A:A,'PWM Wages'!C:C,,0), "$0.00")&amp;"/hr", "Pending…"))</f>
        <v>Pending…</v>
      </c>
    </row>
    <row r="454" spans="1:11" x14ac:dyDescent="0.3">
      <c r="A454" s="31"/>
      <c r="B454" s="2"/>
      <c r="C454" s="28"/>
      <c r="D454" s="2"/>
      <c r="E454" s="42">
        <f>_xlfn.XLOOKUP(B454,'CPF Wages (Optional)'!A:A,'CPF Wages (Optional)'!B:B,"",0)</f>
        <v>0</v>
      </c>
      <c r="F454" s="3"/>
      <c r="G454" s="16"/>
      <c r="H454" s="20" t="str">
        <f>IFERROR(IF(OR(C454="", D454="", E454=""), "Pending...", IF(D454="Full-Time", IF((F454/G454)*E454&gt;=_xlfn.XLOOKUP(C454,'PWM Wages'!A:A, 'PWM Wages'!D:D,,0), "PASS", "FAIL"), IF(E454/G454&gt;=_xlfn.XLOOKUP(C454,'PWM Wages'!A:A, 'PWM Wages'!C:C,,0), "PASS", "FAIL"))), "Pending…")</f>
        <v>Pending...</v>
      </c>
      <c r="I454" s="21" t="str">
        <f t="shared" si="14"/>
        <v>Pending...</v>
      </c>
      <c r="J454" s="22" t="str">
        <f t="shared" si="15"/>
        <v>Pending...</v>
      </c>
      <c r="K454" s="27" t="str">
        <f>IF(D454="Full-Time", TEXT(_xlfn.XLOOKUP(C454,'PWM Wages'!A:A,'PWM Wages'!D:D,,0), "$0.00")&amp;"/mth", IF(D454="Part-Time", TEXT(_xlfn.XLOOKUP(C454, 'PWM Wages'!A:A,'PWM Wages'!C:C,,0), "$0.00")&amp;"/hr", "Pending…"))</f>
        <v>Pending…</v>
      </c>
    </row>
    <row r="455" spans="1:11" x14ac:dyDescent="0.3">
      <c r="A455" s="31"/>
      <c r="B455" s="2"/>
      <c r="C455" s="28"/>
      <c r="D455" s="2"/>
      <c r="E455" s="42">
        <f>_xlfn.XLOOKUP(B455,'CPF Wages (Optional)'!A:A,'CPF Wages (Optional)'!B:B,"",0)</f>
        <v>0</v>
      </c>
      <c r="F455" s="3"/>
      <c r="G455" s="16"/>
      <c r="H455" s="20" t="str">
        <f>IFERROR(IF(OR(C455="", D455="", E455=""), "Pending...", IF(D455="Full-Time", IF((F455/G455)*E455&gt;=_xlfn.XLOOKUP(C455,'PWM Wages'!A:A, 'PWM Wages'!D:D,,0), "PASS", "FAIL"), IF(E455/G455&gt;=_xlfn.XLOOKUP(C455,'PWM Wages'!A:A, 'PWM Wages'!C:C,,0), "PASS", "FAIL"))), "Pending…")</f>
        <v>Pending...</v>
      </c>
      <c r="I455" s="21" t="str">
        <f t="shared" si="14"/>
        <v>Pending...</v>
      </c>
      <c r="J455" s="22" t="str">
        <f t="shared" si="15"/>
        <v>Pending...</v>
      </c>
      <c r="K455" s="27" t="str">
        <f>IF(D455="Full-Time", TEXT(_xlfn.XLOOKUP(C455,'PWM Wages'!A:A,'PWM Wages'!D:D,,0), "$0.00")&amp;"/mth", IF(D455="Part-Time", TEXT(_xlfn.XLOOKUP(C455, 'PWM Wages'!A:A,'PWM Wages'!C:C,,0), "$0.00")&amp;"/hr", "Pending…"))</f>
        <v>Pending…</v>
      </c>
    </row>
    <row r="456" spans="1:11" x14ac:dyDescent="0.3">
      <c r="A456" s="31"/>
      <c r="B456" s="2"/>
      <c r="C456" s="28"/>
      <c r="D456" s="2"/>
      <c r="E456" s="42">
        <f>_xlfn.XLOOKUP(B456,'CPF Wages (Optional)'!A:A,'CPF Wages (Optional)'!B:B,"",0)</f>
        <v>0</v>
      </c>
      <c r="F456" s="3"/>
      <c r="G456" s="16"/>
      <c r="H456" s="20" t="str">
        <f>IFERROR(IF(OR(C456="", D456="", E456=""), "Pending...", IF(D456="Full-Time", IF((F456/G456)*E456&gt;=_xlfn.XLOOKUP(C456,'PWM Wages'!A:A, 'PWM Wages'!D:D,,0), "PASS", "FAIL"), IF(E456/G456&gt;=_xlfn.XLOOKUP(C456,'PWM Wages'!A:A, 'PWM Wages'!C:C,,0), "PASS", "FAIL"))), "Pending…")</f>
        <v>Pending...</v>
      </c>
      <c r="I456" s="21" t="str">
        <f t="shared" si="14"/>
        <v>Pending...</v>
      </c>
      <c r="J456" s="22" t="str">
        <f t="shared" si="15"/>
        <v>Pending...</v>
      </c>
      <c r="K456" s="27" t="str">
        <f>IF(D456="Full-Time", TEXT(_xlfn.XLOOKUP(C456,'PWM Wages'!A:A,'PWM Wages'!D:D,,0), "$0.00")&amp;"/mth", IF(D456="Part-Time", TEXT(_xlfn.XLOOKUP(C456, 'PWM Wages'!A:A,'PWM Wages'!C:C,,0), "$0.00")&amp;"/hr", "Pending…"))</f>
        <v>Pending…</v>
      </c>
    </row>
    <row r="457" spans="1:11" x14ac:dyDescent="0.3">
      <c r="A457" s="31"/>
      <c r="B457" s="2"/>
      <c r="C457" s="28"/>
      <c r="D457" s="2"/>
      <c r="E457" s="42">
        <f>_xlfn.XLOOKUP(B457,'CPF Wages (Optional)'!A:A,'CPF Wages (Optional)'!B:B,"",0)</f>
        <v>0</v>
      </c>
      <c r="F457" s="3"/>
      <c r="G457" s="16"/>
      <c r="H457" s="20" t="str">
        <f>IFERROR(IF(OR(C457="", D457="", E457=""), "Pending...", IF(D457="Full-Time", IF((F457/G457)*E457&gt;=_xlfn.XLOOKUP(C457,'PWM Wages'!A:A, 'PWM Wages'!D:D,,0), "PASS", "FAIL"), IF(E457/G457&gt;=_xlfn.XLOOKUP(C457,'PWM Wages'!A:A, 'PWM Wages'!C:C,,0), "PASS", "FAIL"))), "Pending…")</f>
        <v>Pending...</v>
      </c>
      <c r="I457" s="21" t="str">
        <f t="shared" si="14"/>
        <v>Pending...</v>
      </c>
      <c r="J457" s="22" t="str">
        <f t="shared" si="15"/>
        <v>Pending...</v>
      </c>
      <c r="K457" s="27" t="str">
        <f>IF(D457="Full-Time", TEXT(_xlfn.XLOOKUP(C457,'PWM Wages'!A:A,'PWM Wages'!D:D,,0), "$0.00")&amp;"/mth", IF(D457="Part-Time", TEXT(_xlfn.XLOOKUP(C457, 'PWM Wages'!A:A,'PWM Wages'!C:C,,0), "$0.00")&amp;"/hr", "Pending…"))</f>
        <v>Pending…</v>
      </c>
    </row>
    <row r="458" spans="1:11" x14ac:dyDescent="0.3">
      <c r="A458" s="31"/>
      <c r="B458" s="2"/>
      <c r="C458" s="28"/>
      <c r="D458" s="2"/>
      <c r="E458" s="42">
        <f>_xlfn.XLOOKUP(B458,'CPF Wages (Optional)'!A:A,'CPF Wages (Optional)'!B:B,"",0)</f>
        <v>0</v>
      </c>
      <c r="F458" s="3"/>
      <c r="G458" s="16"/>
      <c r="H458" s="20" t="str">
        <f>IFERROR(IF(OR(C458="", D458="", E458=""), "Pending...", IF(D458="Full-Time", IF((F458/G458)*E458&gt;=_xlfn.XLOOKUP(C458,'PWM Wages'!A:A, 'PWM Wages'!D:D,,0), "PASS", "FAIL"), IF(E458/G458&gt;=_xlfn.XLOOKUP(C458,'PWM Wages'!A:A, 'PWM Wages'!C:C,,0), "PASS", "FAIL"))), "Pending…")</f>
        <v>Pending...</v>
      </c>
      <c r="I458" s="21" t="str">
        <f t="shared" si="14"/>
        <v>Pending...</v>
      </c>
      <c r="J458" s="22" t="str">
        <f t="shared" si="15"/>
        <v>Pending...</v>
      </c>
      <c r="K458" s="27" t="str">
        <f>IF(D458="Full-Time", TEXT(_xlfn.XLOOKUP(C458,'PWM Wages'!A:A,'PWM Wages'!D:D,,0), "$0.00")&amp;"/mth", IF(D458="Part-Time", TEXT(_xlfn.XLOOKUP(C458, 'PWM Wages'!A:A,'PWM Wages'!C:C,,0), "$0.00")&amp;"/hr", "Pending…"))</f>
        <v>Pending…</v>
      </c>
    </row>
    <row r="459" spans="1:11" x14ac:dyDescent="0.3">
      <c r="A459" s="31"/>
      <c r="B459" s="2"/>
      <c r="C459" s="28"/>
      <c r="D459" s="2"/>
      <c r="E459" s="42">
        <f>_xlfn.XLOOKUP(B459,'CPF Wages (Optional)'!A:A,'CPF Wages (Optional)'!B:B,"",0)</f>
        <v>0</v>
      </c>
      <c r="F459" s="3"/>
      <c r="G459" s="16"/>
      <c r="H459" s="20" t="str">
        <f>IFERROR(IF(OR(C459="", D459="", E459=""), "Pending...", IF(D459="Full-Time", IF((F459/G459)*E459&gt;=_xlfn.XLOOKUP(C459,'PWM Wages'!A:A, 'PWM Wages'!D:D,,0), "PASS", "FAIL"), IF(E459/G459&gt;=_xlfn.XLOOKUP(C459,'PWM Wages'!A:A, 'PWM Wages'!C:C,,0), "PASS", "FAIL"))), "Pending…")</f>
        <v>Pending...</v>
      </c>
      <c r="I459" s="21" t="str">
        <f t="shared" si="14"/>
        <v>Pending...</v>
      </c>
      <c r="J459" s="22" t="str">
        <f t="shared" si="15"/>
        <v>Pending...</v>
      </c>
      <c r="K459" s="27" t="str">
        <f>IF(D459="Full-Time", TEXT(_xlfn.XLOOKUP(C459,'PWM Wages'!A:A,'PWM Wages'!D:D,,0), "$0.00")&amp;"/mth", IF(D459="Part-Time", TEXT(_xlfn.XLOOKUP(C459, 'PWM Wages'!A:A,'PWM Wages'!C:C,,0), "$0.00")&amp;"/hr", "Pending…"))</f>
        <v>Pending…</v>
      </c>
    </row>
    <row r="460" spans="1:11" x14ac:dyDescent="0.3">
      <c r="A460" s="31"/>
      <c r="B460" s="2"/>
      <c r="C460" s="28"/>
      <c r="D460" s="2"/>
      <c r="E460" s="42">
        <f>_xlfn.XLOOKUP(B460,'CPF Wages (Optional)'!A:A,'CPF Wages (Optional)'!B:B,"",0)</f>
        <v>0</v>
      </c>
      <c r="F460" s="3"/>
      <c r="G460" s="16"/>
      <c r="H460" s="20" t="str">
        <f>IFERROR(IF(OR(C460="", D460="", E460=""), "Pending...", IF(D460="Full-Time", IF((F460/G460)*E460&gt;=_xlfn.XLOOKUP(C460,'PWM Wages'!A:A, 'PWM Wages'!D:D,,0), "PASS", "FAIL"), IF(E460/G460&gt;=_xlfn.XLOOKUP(C460,'PWM Wages'!A:A, 'PWM Wages'!C:C,,0), "PASS", "FAIL"))), "Pending…")</f>
        <v>Pending...</v>
      </c>
      <c r="I460" s="21" t="str">
        <f t="shared" si="14"/>
        <v>Pending...</v>
      </c>
      <c r="J460" s="22" t="str">
        <f t="shared" si="15"/>
        <v>Pending...</v>
      </c>
      <c r="K460" s="27" t="str">
        <f>IF(D460="Full-Time", TEXT(_xlfn.XLOOKUP(C460,'PWM Wages'!A:A,'PWM Wages'!D:D,,0), "$0.00")&amp;"/mth", IF(D460="Part-Time", TEXT(_xlfn.XLOOKUP(C460, 'PWM Wages'!A:A,'PWM Wages'!C:C,,0), "$0.00")&amp;"/hr", "Pending…"))</f>
        <v>Pending…</v>
      </c>
    </row>
    <row r="461" spans="1:11" x14ac:dyDescent="0.3">
      <c r="A461" s="31"/>
      <c r="B461" s="2"/>
      <c r="C461" s="28"/>
      <c r="D461" s="2"/>
      <c r="E461" s="42">
        <f>_xlfn.XLOOKUP(B461,'CPF Wages (Optional)'!A:A,'CPF Wages (Optional)'!B:B,"",0)</f>
        <v>0</v>
      </c>
      <c r="F461" s="3"/>
      <c r="G461" s="16"/>
      <c r="H461" s="20" t="str">
        <f>IFERROR(IF(OR(C461="", D461="", E461=""), "Pending...", IF(D461="Full-Time", IF((F461/G461)*E461&gt;=_xlfn.XLOOKUP(C461,'PWM Wages'!A:A, 'PWM Wages'!D:D,,0), "PASS", "FAIL"), IF(E461/G461&gt;=_xlfn.XLOOKUP(C461,'PWM Wages'!A:A, 'PWM Wages'!C:C,,0), "PASS", "FAIL"))), "Pending…")</f>
        <v>Pending...</v>
      </c>
      <c r="I461" s="21" t="str">
        <f t="shared" si="14"/>
        <v>Pending...</v>
      </c>
      <c r="J461" s="22" t="str">
        <f t="shared" si="15"/>
        <v>Pending...</v>
      </c>
      <c r="K461" s="27" t="str">
        <f>IF(D461="Full-Time", TEXT(_xlfn.XLOOKUP(C461,'PWM Wages'!A:A,'PWM Wages'!D:D,,0), "$0.00")&amp;"/mth", IF(D461="Part-Time", TEXT(_xlfn.XLOOKUP(C461, 'PWM Wages'!A:A,'PWM Wages'!C:C,,0), "$0.00")&amp;"/hr", "Pending…"))</f>
        <v>Pending…</v>
      </c>
    </row>
    <row r="462" spans="1:11" x14ac:dyDescent="0.3">
      <c r="A462" s="31"/>
      <c r="B462" s="2"/>
      <c r="C462" s="28"/>
      <c r="D462" s="2"/>
      <c r="E462" s="42">
        <f>_xlfn.XLOOKUP(B462,'CPF Wages (Optional)'!A:A,'CPF Wages (Optional)'!B:B,"",0)</f>
        <v>0</v>
      </c>
      <c r="F462" s="3"/>
      <c r="G462" s="16"/>
      <c r="H462" s="20" t="str">
        <f>IFERROR(IF(OR(C462="", D462="", E462=""), "Pending...", IF(D462="Full-Time", IF((F462/G462)*E462&gt;=_xlfn.XLOOKUP(C462,'PWM Wages'!A:A, 'PWM Wages'!D:D,,0), "PASS", "FAIL"), IF(E462/G462&gt;=_xlfn.XLOOKUP(C462,'PWM Wages'!A:A, 'PWM Wages'!C:C,,0), "PASS", "FAIL"))), "Pending…")</f>
        <v>Pending...</v>
      </c>
      <c r="I462" s="21" t="str">
        <f t="shared" si="14"/>
        <v>Pending...</v>
      </c>
      <c r="J462" s="22" t="str">
        <f t="shared" si="15"/>
        <v>Pending...</v>
      </c>
      <c r="K462" s="27" t="str">
        <f>IF(D462="Full-Time", TEXT(_xlfn.XLOOKUP(C462,'PWM Wages'!A:A,'PWM Wages'!D:D,,0), "$0.00")&amp;"/mth", IF(D462="Part-Time", TEXT(_xlfn.XLOOKUP(C462, 'PWM Wages'!A:A,'PWM Wages'!C:C,,0), "$0.00")&amp;"/hr", "Pending…"))</f>
        <v>Pending…</v>
      </c>
    </row>
    <row r="463" spans="1:11" x14ac:dyDescent="0.3">
      <c r="A463" s="31"/>
      <c r="B463" s="2"/>
      <c r="C463" s="28"/>
      <c r="D463" s="2"/>
      <c r="E463" s="42">
        <f>_xlfn.XLOOKUP(B463,'CPF Wages (Optional)'!A:A,'CPF Wages (Optional)'!B:B,"",0)</f>
        <v>0</v>
      </c>
      <c r="F463" s="3"/>
      <c r="G463" s="16"/>
      <c r="H463" s="20" t="str">
        <f>IFERROR(IF(OR(C463="", D463="", E463=""), "Pending...", IF(D463="Full-Time", IF((F463/G463)*E463&gt;=_xlfn.XLOOKUP(C463,'PWM Wages'!A:A, 'PWM Wages'!D:D,,0), "PASS", "FAIL"), IF(E463/G463&gt;=_xlfn.XLOOKUP(C463,'PWM Wages'!A:A, 'PWM Wages'!C:C,,0), "PASS", "FAIL"))), "Pending…")</f>
        <v>Pending...</v>
      </c>
      <c r="I463" s="21" t="str">
        <f t="shared" si="14"/>
        <v>Pending...</v>
      </c>
      <c r="J463" s="22" t="str">
        <f t="shared" si="15"/>
        <v>Pending...</v>
      </c>
      <c r="K463" s="27" t="str">
        <f>IF(D463="Full-Time", TEXT(_xlfn.XLOOKUP(C463,'PWM Wages'!A:A,'PWM Wages'!D:D,,0), "$0.00")&amp;"/mth", IF(D463="Part-Time", TEXT(_xlfn.XLOOKUP(C463, 'PWM Wages'!A:A,'PWM Wages'!C:C,,0), "$0.00")&amp;"/hr", "Pending…"))</f>
        <v>Pending…</v>
      </c>
    </row>
    <row r="464" spans="1:11" x14ac:dyDescent="0.3">
      <c r="A464" s="31"/>
      <c r="B464" s="2"/>
      <c r="C464" s="28"/>
      <c r="D464" s="2"/>
      <c r="E464" s="42">
        <f>_xlfn.XLOOKUP(B464,'CPF Wages (Optional)'!A:A,'CPF Wages (Optional)'!B:B,"",0)</f>
        <v>0</v>
      </c>
      <c r="F464" s="3"/>
      <c r="G464" s="16"/>
      <c r="H464" s="20" t="str">
        <f>IFERROR(IF(OR(C464="", D464="", E464=""), "Pending...", IF(D464="Full-Time", IF((F464/G464)*E464&gt;=_xlfn.XLOOKUP(C464,'PWM Wages'!A:A, 'PWM Wages'!D:D,,0), "PASS", "FAIL"), IF(E464/G464&gt;=_xlfn.XLOOKUP(C464,'PWM Wages'!A:A, 'PWM Wages'!C:C,,0), "PASS", "FAIL"))), "Pending…")</f>
        <v>Pending...</v>
      </c>
      <c r="I464" s="21" t="str">
        <f t="shared" si="14"/>
        <v>Pending...</v>
      </c>
      <c r="J464" s="22" t="str">
        <f t="shared" si="15"/>
        <v>Pending...</v>
      </c>
      <c r="K464" s="27" t="str">
        <f>IF(D464="Full-Time", TEXT(_xlfn.XLOOKUP(C464,'PWM Wages'!A:A,'PWM Wages'!D:D,,0), "$0.00")&amp;"/mth", IF(D464="Part-Time", TEXT(_xlfn.XLOOKUP(C464, 'PWM Wages'!A:A,'PWM Wages'!C:C,,0), "$0.00")&amp;"/hr", "Pending…"))</f>
        <v>Pending…</v>
      </c>
    </row>
    <row r="465" spans="1:11" x14ac:dyDescent="0.3">
      <c r="A465" s="31"/>
      <c r="B465" s="2"/>
      <c r="C465" s="28"/>
      <c r="D465" s="2"/>
      <c r="E465" s="42">
        <f>_xlfn.XLOOKUP(B465,'CPF Wages (Optional)'!A:A,'CPF Wages (Optional)'!B:B,"",0)</f>
        <v>0</v>
      </c>
      <c r="F465" s="3"/>
      <c r="G465" s="16"/>
      <c r="H465" s="20" t="str">
        <f>IFERROR(IF(OR(C465="", D465="", E465=""), "Pending...", IF(D465="Full-Time", IF((F465/G465)*E465&gt;=_xlfn.XLOOKUP(C465,'PWM Wages'!A:A, 'PWM Wages'!D:D,,0), "PASS", "FAIL"), IF(E465/G465&gt;=_xlfn.XLOOKUP(C465,'PWM Wages'!A:A, 'PWM Wages'!C:C,,0), "PASS", "FAIL"))), "Pending…")</f>
        <v>Pending...</v>
      </c>
      <c r="I465" s="21" t="str">
        <f t="shared" si="14"/>
        <v>Pending...</v>
      </c>
      <c r="J465" s="22" t="str">
        <f t="shared" si="15"/>
        <v>Pending...</v>
      </c>
      <c r="K465" s="27" t="str">
        <f>IF(D465="Full-Time", TEXT(_xlfn.XLOOKUP(C465,'PWM Wages'!A:A,'PWM Wages'!D:D,,0), "$0.00")&amp;"/mth", IF(D465="Part-Time", TEXT(_xlfn.XLOOKUP(C465, 'PWM Wages'!A:A,'PWM Wages'!C:C,,0), "$0.00")&amp;"/hr", "Pending…"))</f>
        <v>Pending…</v>
      </c>
    </row>
    <row r="466" spans="1:11" x14ac:dyDescent="0.3">
      <c r="A466" s="31"/>
      <c r="B466" s="2"/>
      <c r="C466" s="28"/>
      <c r="D466" s="2"/>
      <c r="E466" s="42">
        <f>_xlfn.XLOOKUP(B466,'CPF Wages (Optional)'!A:A,'CPF Wages (Optional)'!B:B,"",0)</f>
        <v>0</v>
      </c>
      <c r="F466" s="3"/>
      <c r="G466" s="16"/>
      <c r="H466" s="20" t="str">
        <f>IFERROR(IF(OR(C466="", D466="", E466=""), "Pending...", IF(D466="Full-Time", IF((F466/G466)*E466&gt;=_xlfn.XLOOKUP(C466,'PWM Wages'!A:A, 'PWM Wages'!D:D,,0), "PASS", "FAIL"), IF(E466/G466&gt;=_xlfn.XLOOKUP(C466,'PWM Wages'!A:A, 'PWM Wages'!C:C,,0), "PASS", "FAIL"))), "Pending…")</f>
        <v>Pending...</v>
      </c>
      <c r="I466" s="21" t="str">
        <f t="shared" si="14"/>
        <v>Pending...</v>
      </c>
      <c r="J466" s="22" t="str">
        <f t="shared" si="15"/>
        <v>Pending...</v>
      </c>
      <c r="K466" s="27" t="str">
        <f>IF(D466="Full-Time", TEXT(_xlfn.XLOOKUP(C466,'PWM Wages'!A:A,'PWM Wages'!D:D,,0), "$0.00")&amp;"/mth", IF(D466="Part-Time", TEXT(_xlfn.XLOOKUP(C466, 'PWM Wages'!A:A,'PWM Wages'!C:C,,0), "$0.00")&amp;"/hr", "Pending…"))</f>
        <v>Pending…</v>
      </c>
    </row>
    <row r="467" spans="1:11" x14ac:dyDescent="0.3">
      <c r="A467" s="31"/>
      <c r="B467" s="2"/>
      <c r="C467" s="28"/>
      <c r="D467" s="2"/>
      <c r="E467" s="42">
        <f>_xlfn.XLOOKUP(B467,'CPF Wages (Optional)'!A:A,'CPF Wages (Optional)'!B:B,"",0)</f>
        <v>0</v>
      </c>
      <c r="F467" s="3"/>
      <c r="G467" s="16"/>
      <c r="H467" s="20" t="str">
        <f>IFERROR(IF(OR(C467="", D467="", E467=""), "Pending...", IF(D467="Full-Time", IF((F467/G467)*E467&gt;=_xlfn.XLOOKUP(C467,'PWM Wages'!A:A, 'PWM Wages'!D:D,,0), "PASS", "FAIL"), IF(E467/G467&gt;=_xlfn.XLOOKUP(C467,'PWM Wages'!A:A, 'PWM Wages'!C:C,,0), "PASS", "FAIL"))), "Pending…")</f>
        <v>Pending...</v>
      </c>
      <c r="I467" s="21" t="str">
        <f t="shared" si="14"/>
        <v>Pending...</v>
      </c>
      <c r="J467" s="22" t="str">
        <f t="shared" si="15"/>
        <v>Pending...</v>
      </c>
      <c r="K467" s="27" t="str">
        <f>IF(D467="Full-Time", TEXT(_xlfn.XLOOKUP(C467,'PWM Wages'!A:A,'PWM Wages'!D:D,,0), "$0.00")&amp;"/mth", IF(D467="Part-Time", TEXT(_xlfn.XLOOKUP(C467, 'PWM Wages'!A:A,'PWM Wages'!C:C,,0), "$0.00")&amp;"/hr", "Pending…"))</f>
        <v>Pending…</v>
      </c>
    </row>
    <row r="468" spans="1:11" x14ac:dyDescent="0.3">
      <c r="A468" s="31"/>
      <c r="B468" s="2"/>
      <c r="C468" s="28"/>
      <c r="D468" s="2"/>
      <c r="E468" s="42">
        <f>_xlfn.XLOOKUP(B468,'CPF Wages (Optional)'!A:A,'CPF Wages (Optional)'!B:B,"",0)</f>
        <v>0</v>
      </c>
      <c r="F468" s="3"/>
      <c r="G468" s="16"/>
      <c r="H468" s="20" t="str">
        <f>IFERROR(IF(OR(C468="", D468="", E468=""), "Pending...", IF(D468="Full-Time", IF((F468/G468)*E468&gt;=_xlfn.XLOOKUP(C468,'PWM Wages'!A:A, 'PWM Wages'!D:D,,0), "PASS", "FAIL"), IF(E468/G468&gt;=_xlfn.XLOOKUP(C468,'PWM Wages'!A:A, 'PWM Wages'!C:C,,0), "PASS", "FAIL"))), "Pending…")</f>
        <v>Pending...</v>
      </c>
      <c r="I468" s="21" t="str">
        <f t="shared" si="14"/>
        <v>Pending...</v>
      </c>
      <c r="J468" s="22" t="str">
        <f t="shared" si="15"/>
        <v>Pending...</v>
      </c>
      <c r="K468" s="27" t="str">
        <f>IF(D468="Full-Time", TEXT(_xlfn.XLOOKUP(C468,'PWM Wages'!A:A,'PWM Wages'!D:D,,0), "$0.00")&amp;"/mth", IF(D468="Part-Time", TEXT(_xlfn.XLOOKUP(C468, 'PWM Wages'!A:A,'PWM Wages'!C:C,,0), "$0.00")&amp;"/hr", "Pending…"))</f>
        <v>Pending…</v>
      </c>
    </row>
    <row r="469" spans="1:11" x14ac:dyDescent="0.3">
      <c r="A469" s="31"/>
      <c r="B469" s="2"/>
      <c r="C469" s="28"/>
      <c r="D469" s="2"/>
      <c r="E469" s="42">
        <f>_xlfn.XLOOKUP(B469,'CPF Wages (Optional)'!A:A,'CPF Wages (Optional)'!B:B,"",0)</f>
        <v>0</v>
      </c>
      <c r="F469" s="3"/>
      <c r="G469" s="16"/>
      <c r="H469" s="20" t="str">
        <f>IFERROR(IF(OR(C469="", D469="", E469=""), "Pending...", IF(D469="Full-Time", IF((F469/G469)*E469&gt;=_xlfn.XLOOKUP(C469,'PWM Wages'!A:A, 'PWM Wages'!D:D,,0), "PASS", "FAIL"), IF(E469/G469&gt;=_xlfn.XLOOKUP(C469,'PWM Wages'!A:A, 'PWM Wages'!C:C,,0), "PASS", "FAIL"))), "Pending…")</f>
        <v>Pending...</v>
      </c>
      <c r="I469" s="21" t="str">
        <f t="shared" si="14"/>
        <v>Pending...</v>
      </c>
      <c r="J469" s="22" t="str">
        <f t="shared" si="15"/>
        <v>Pending...</v>
      </c>
      <c r="K469" s="27" t="str">
        <f>IF(D469="Full-Time", TEXT(_xlfn.XLOOKUP(C469,'PWM Wages'!A:A,'PWM Wages'!D:D,,0), "$0.00")&amp;"/mth", IF(D469="Part-Time", TEXT(_xlfn.XLOOKUP(C469, 'PWM Wages'!A:A,'PWM Wages'!C:C,,0), "$0.00")&amp;"/hr", "Pending…"))</f>
        <v>Pending…</v>
      </c>
    </row>
    <row r="470" spans="1:11" x14ac:dyDescent="0.3">
      <c r="A470" s="31"/>
      <c r="B470" s="2"/>
      <c r="C470" s="28"/>
      <c r="D470" s="2"/>
      <c r="E470" s="42">
        <f>_xlfn.XLOOKUP(B470,'CPF Wages (Optional)'!A:A,'CPF Wages (Optional)'!B:B,"",0)</f>
        <v>0</v>
      </c>
      <c r="F470" s="3"/>
      <c r="G470" s="16"/>
      <c r="H470" s="20" t="str">
        <f>IFERROR(IF(OR(C470="", D470="", E470=""), "Pending...", IF(D470="Full-Time", IF((F470/G470)*E470&gt;=_xlfn.XLOOKUP(C470,'PWM Wages'!A:A, 'PWM Wages'!D:D,,0), "PASS", "FAIL"), IF(E470/G470&gt;=_xlfn.XLOOKUP(C470,'PWM Wages'!A:A, 'PWM Wages'!C:C,,0), "PASS", "FAIL"))), "Pending…")</f>
        <v>Pending...</v>
      </c>
      <c r="I470" s="21" t="str">
        <f t="shared" si="14"/>
        <v>Pending...</v>
      </c>
      <c r="J470" s="22" t="str">
        <f t="shared" si="15"/>
        <v>Pending...</v>
      </c>
      <c r="K470" s="27" t="str">
        <f>IF(D470="Full-Time", TEXT(_xlfn.XLOOKUP(C470,'PWM Wages'!A:A,'PWM Wages'!D:D,,0), "$0.00")&amp;"/mth", IF(D470="Part-Time", TEXT(_xlfn.XLOOKUP(C470, 'PWM Wages'!A:A,'PWM Wages'!C:C,,0), "$0.00")&amp;"/hr", "Pending…"))</f>
        <v>Pending…</v>
      </c>
    </row>
    <row r="471" spans="1:11" x14ac:dyDescent="0.3">
      <c r="A471" s="31"/>
      <c r="B471" s="2"/>
      <c r="C471" s="28"/>
      <c r="D471" s="2"/>
      <c r="E471" s="42">
        <f>_xlfn.XLOOKUP(B471,'CPF Wages (Optional)'!A:A,'CPF Wages (Optional)'!B:B,"",0)</f>
        <v>0</v>
      </c>
      <c r="F471" s="3"/>
      <c r="G471" s="16"/>
      <c r="H471" s="20" t="str">
        <f>IFERROR(IF(OR(C471="", D471="", E471=""), "Pending...", IF(D471="Full-Time", IF((F471/G471)*E471&gt;=_xlfn.XLOOKUP(C471,'PWM Wages'!A:A, 'PWM Wages'!D:D,,0), "PASS", "FAIL"), IF(E471/G471&gt;=_xlfn.XLOOKUP(C471,'PWM Wages'!A:A, 'PWM Wages'!C:C,,0), "PASS", "FAIL"))), "Pending…")</f>
        <v>Pending...</v>
      </c>
      <c r="I471" s="21" t="str">
        <f t="shared" si="14"/>
        <v>Pending...</v>
      </c>
      <c r="J471" s="22" t="str">
        <f t="shared" si="15"/>
        <v>Pending...</v>
      </c>
      <c r="K471" s="27" t="str">
        <f>IF(D471="Full-Time", TEXT(_xlfn.XLOOKUP(C471,'PWM Wages'!A:A,'PWM Wages'!D:D,,0), "$0.00")&amp;"/mth", IF(D471="Part-Time", TEXT(_xlfn.XLOOKUP(C471, 'PWM Wages'!A:A,'PWM Wages'!C:C,,0), "$0.00")&amp;"/hr", "Pending…"))</f>
        <v>Pending…</v>
      </c>
    </row>
    <row r="472" spans="1:11" x14ac:dyDescent="0.3">
      <c r="A472" s="31"/>
      <c r="B472" s="2"/>
      <c r="C472" s="28"/>
      <c r="D472" s="2"/>
      <c r="E472" s="42">
        <f>_xlfn.XLOOKUP(B472,'CPF Wages (Optional)'!A:A,'CPF Wages (Optional)'!B:B,"",0)</f>
        <v>0</v>
      </c>
      <c r="F472" s="3"/>
      <c r="G472" s="16"/>
      <c r="H472" s="20" t="str">
        <f>IFERROR(IF(OR(C472="", D472="", E472=""), "Pending...", IF(D472="Full-Time", IF((F472/G472)*E472&gt;=_xlfn.XLOOKUP(C472,'PWM Wages'!A:A, 'PWM Wages'!D:D,,0), "PASS", "FAIL"), IF(E472/G472&gt;=_xlfn.XLOOKUP(C472,'PWM Wages'!A:A, 'PWM Wages'!C:C,,0), "PASS", "FAIL"))), "Pending…")</f>
        <v>Pending...</v>
      </c>
      <c r="I472" s="21" t="str">
        <f t="shared" si="14"/>
        <v>Pending...</v>
      </c>
      <c r="J472" s="22" t="str">
        <f t="shared" si="15"/>
        <v>Pending...</v>
      </c>
      <c r="K472" s="27" t="str">
        <f>IF(D472="Full-Time", TEXT(_xlfn.XLOOKUP(C472,'PWM Wages'!A:A,'PWM Wages'!D:D,,0), "$0.00")&amp;"/mth", IF(D472="Part-Time", TEXT(_xlfn.XLOOKUP(C472, 'PWM Wages'!A:A,'PWM Wages'!C:C,,0), "$0.00")&amp;"/hr", "Pending…"))</f>
        <v>Pending…</v>
      </c>
    </row>
    <row r="473" spans="1:11" x14ac:dyDescent="0.3">
      <c r="A473" s="31"/>
      <c r="B473" s="2"/>
      <c r="C473" s="28"/>
      <c r="D473" s="2"/>
      <c r="E473" s="42">
        <f>_xlfn.XLOOKUP(B473,'CPF Wages (Optional)'!A:A,'CPF Wages (Optional)'!B:B,"",0)</f>
        <v>0</v>
      </c>
      <c r="F473" s="3"/>
      <c r="G473" s="16"/>
      <c r="H473" s="20" t="str">
        <f>IFERROR(IF(OR(C473="", D473="", E473=""), "Pending...", IF(D473="Full-Time", IF((F473/G473)*E473&gt;=_xlfn.XLOOKUP(C473,'PWM Wages'!A:A, 'PWM Wages'!D:D,,0), "PASS", "FAIL"), IF(E473/G473&gt;=_xlfn.XLOOKUP(C473,'PWM Wages'!A:A, 'PWM Wages'!C:C,,0), "PASS", "FAIL"))), "Pending…")</f>
        <v>Pending...</v>
      </c>
      <c r="I473" s="21" t="str">
        <f t="shared" si="14"/>
        <v>Pending...</v>
      </c>
      <c r="J473" s="22" t="str">
        <f t="shared" si="15"/>
        <v>Pending...</v>
      </c>
      <c r="K473" s="27" t="str">
        <f>IF(D473="Full-Time", TEXT(_xlfn.XLOOKUP(C473,'PWM Wages'!A:A,'PWM Wages'!D:D,,0), "$0.00")&amp;"/mth", IF(D473="Part-Time", TEXT(_xlfn.XLOOKUP(C473, 'PWM Wages'!A:A,'PWM Wages'!C:C,,0), "$0.00")&amp;"/hr", "Pending…"))</f>
        <v>Pending…</v>
      </c>
    </row>
    <row r="474" spans="1:11" x14ac:dyDescent="0.3">
      <c r="A474" s="31"/>
      <c r="B474" s="2"/>
      <c r="C474" s="28"/>
      <c r="D474" s="2"/>
      <c r="E474" s="42">
        <f>_xlfn.XLOOKUP(B474,'CPF Wages (Optional)'!A:A,'CPF Wages (Optional)'!B:B,"",0)</f>
        <v>0</v>
      </c>
      <c r="F474" s="3"/>
      <c r="G474" s="16"/>
      <c r="H474" s="20" t="str">
        <f>IFERROR(IF(OR(C474="", D474="", E474=""), "Pending...", IF(D474="Full-Time", IF((F474/G474)*E474&gt;=_xlfn.XLOOKUP(C474,'PWM Wages'!A:A, 'PWM Wages'!D:D,,0), "PASS", "FAIL"), IF(E474/G474&gt;=_xlfn.XLOOKUP(C474,'PWM Wages'!A:A, 'PWM Wages'!C:C,,0), "PASS", "FAIL"))), "Pending…")</f>
        <v>Pending...</v>
      </c>
      <c r="I474" s="21" t="str">
        <f t="shared" si="14"/>
        <v>Pending...</v>
      </c>
      <c r="J474" s="22" t="str">
        <f t="shared" si="15"/>
        <v>Pending...</v>
      </c>
      <c r="K474" s="27" t="str">
        <f>IF(D474="Full-Time", TEXT(_xlfn.XLOOKUP(C474,'PWM Wages'!A:A,'PWM Wages'!D:D,,0), "$0.00")&amp;"/mth", IF(D474="Part-Time", TEXT(_xlfn.XLOOKUP(C474, 'PWM Wages'!A:A,'PWM Wages'!C:C,,0), "$0.00")&amp;"/hr", "Pending…"))</f>
        <v>Pending…</v>
      </c>
    </row>
    <row r="475" spans="1:11" x14ac:dyDescent="0.3">
      <c r="A475" s="31"/>
      <c r="B475" s="2"/>
      <c r="C475" s="28"/>
      <c r="D475" s="2"/>
      <c r="E475" s="42">
        <f>_xlfn.XLOOKUP(B475,'CPF Wages (Optional)'!A:A,'CPF Wages (Optional)'!B:B,"",0)</f>
        <v>0</v>
      </c>
      <c r="F475" s="3"/>
      <c r="G475" s="16"/>
      <c r="H475" s="20" t="str">
        <f>IFERROR(IF(OR(C475="", D475="", E475=""), "Pending...", IF(D475="Full-Time", IF((F475/G475)*E475&gt;=_xlfn.XLOOKUP(C475,'PWM Wages'!A:A, 'PWM Wages'!D:D,,0), "PASS", "FAIL"), IF(E475/G475&gt;=_xlfn.XLOOKUP(C475,'PWM Wages'!A:A, 'PWM Wages'!C:C,,0), "PASS", "FAIL"))), "Pending…")</f>
        <v>Pending...</v>
      </c>
      <c r="I475" s="21" t="str">
        <f t="shared" si="14"/>
        <v>Pending...</v>
      </c>
      <c r="J475" s="22" t="str">
        <f t="shared" si="15"/>
        <v>Pending...</v>
      </c>
      <c r="K475" s="27" t="str">
        <f>IF(D475="Full-Time", TEXT(_xlfn.XLOOKUP(C475,'PWM Wages'!A:A,'PWM Wages'!D:D,,0), "$0.00")&amp;"/mth", IF(D475="Part-Time", TEXT(_xlfn.XLOOKUP(C475, 'PWM Wages'!A:A,'PWM Wages'!C:C,,0), "$0.00")&amp;"/hr", "Pending…"))</f>
        <v>Pending…</v>
      </c>
    </row>
    <row r="476" spans="1:11" x14ac:dyDescent="0.3">
      <c r="A476" s="31"/>
      <c r="B476" s="2"/>
      <c r="C476" s="28"/>
      <c r="D476" s="2"/>
      <c r="E476" s="42">
        <f>_xlfn.XLOOKUP(B476,'CPF Wages (Optional)'!A:A,'CPF Wages (Optional)'!B:B,"",0)</f>
        <v>0</v>
      </c>
      <c r="F476" s="3"/>
      <c r="G476" s="16"/>
      <c r="H476" s="20" t="str">
        <f>IFERROR(IF(OR(C476="", D476="", E476=""), "Pending...", IF(D476="Full-Time", IF((F476/G476)*E476&gt;=_xlfn.XLOOKUP(C476,'PWM Wages'!A:A, 'PWM Wages'!D:D,,0), "PASS", "FAIL"), IF(E476/G476&gt;=_xlfn.XLOOKUP(C476,'PWM Wages'!A:A, 'PWM Wages'!C:C,,0), "PASS", "FAIL"))), "Pending…")</f>
        <v>Pending...</v>
      </c>
      <c r="I476" s="21" t="str">
        <f t="shared" si="14"/>
        <v>Pending...</v>
      </c>
      <c r="J476" s="22" t="str">
        <f t="shared" si="15"/>
        <v>Pending...</v>
      </c>
      <c r="K476" s="27" t="str">
        <f>IF(D476="Full-Time", TEXT(_xlfn.XLOOKUP(C476,'PWM Wages'!A:A,'PWM Wages'!D:D,,0), "$0.00")&amp;"/mth", IF(D476="Part-Time", TEXT(_xlfn.XLOOKUP(C476, 'PWM Wages'!A:A,'PWM Wages'!C:C,,0), "$0.00")&amp;"/hr", "Pending…"))</f>
        <v>Pending…</v>
      </c>
    </row>
    <row r="477" spans="1:11" x14ac:dyDescent="0.3">
      <c r="A477" s="31"/>
      <c r="B477" s="2"/>
      <c r="C477" s="28"/>
      <c r="D477" s="2"/>
      <c r="E477" s="42">
        <f>_xlfn.XLOOKUP(B477,'CPF Wages (Optional)'!A:A,'CPF Wages (Optional)'!B:B,"",0)</f>
        <v>0</v>
      </c>
      <c r="F477" s="3"/>
      <c r="G477" s="16"/>
      <c r="H477" s="20" t="str">
        <f>IFERROR(IF(OR(C477="", D477="", E477=""), "Pending...", IF(D477="Full-Time", IF((F477/G477)*E477&gt;=_xlfn.XLOOKUP(C477,'PWM Wages'!A:A, 'PWM Wages'!D:D,,0), "PASS", "FAIL"), IF(E477/G477&gt;=_xlfn.XLOOKUP(C477,'PWM Wages'!A:A, 'PWM Wages'!C:C,,0), "PASS", "FAIL"))), "Pending…")</f>
        <v>Pending...</v>
      </c>
      <c r="I477" s="21" t="str">
        <f t="shared" si="14"/>
        <v>Pending...</v>
      </c>
      <c r="J477" s="22" t="str">
        <f t="shared" si="15"/>
        <v>Pending...</v>
      </c>
      <c r="K477" s="27" t="str">
        <f>IF(D477="Full-Time", TEXT(_xlfn.XLOOKUP(C477,'PWM Wages'!A:A,'PWM Wages'!D:D,,0), "$0.00")&amp;"/mth", IF(D477="Part-Time", TEXT(_xlfn.XLOOKUP(C477, 'PWM Wages'!A:A,'PWM Wages'!C:C,,0), "$0.00")&amp;"/hr", "Pending…"))</f>
        <v>Pending…</v>
      </c>
    </row>
    <row r="478" spans="1:11" x14ac:dyDescent="0.3">
      <c r="A478" s="31"/>
      <c r="B478" s="2"/>
      <c r="C478" s="28"/>
      <c r="D478" s="2"/>
      <c r="E478" s="42">
        <f>_xlfn.XLOOKUP(B478,'CPF Wages (Optional)'!A:A,'CPF Wages (Optional)'!B:B,"",0)</f>
        <v>0</v>
      </c>
      <c r="F478" s="3"/>
      <c r="G478" s="16"/>
      <c r="H478" s="20" t="str">
        <f>IFERROR(IF(OR(C478="", D478="", E478=""), "Pending...", IF(D478="Full-Time", IF((F478/G478)*E478&gt;=_xlfn.XLOOKUP(C478,'PWM Wages'!A:A, 'PWM Wages'!D:D,,0), "PASS", "FAIL"), IF(E478/G478&gt;=_xlfn.XLOOKUP(C478,'PWM Wages'!A:A, 'PWM Wages'!C:C,,0), "PASS", "FAIL"))), "Pending…")</f>
        <v>Pending...</v>
      </c>
      <c r="I478" s="21" t="str">
        <f t="shared" si="14"/>
        <v>Pending...</v>
      </c>
      <c r="J478" s="22" t="str">
        <f t="shared" si="15"/>
        <v>Pending...</v>
      </c>
      <c r="K478" s="27" t="str">
        <f>IF(D478="Full-Time", TEXT(_xlfn.XLOOKUP(C478,'PWM Wages'!A:A,'PWM Wages'!D:D,,0), "$0.00")&amp;"/mth", IF(D478="Part-Time", TEXT(_xlfn.XLOOKUP(C478, 'PWM Wages'!A:A,'PWM Wages'!C:C,,0), "$0.00")&amp;"/hr", "Pending…"))</f>
        <v>Pending…</v>
      </c>
    </row>
    <row r="479" spans="1:11" x14ac:dyDescent="0.3">
      <c r="A479" s="31"/>
      <c r="B479" s="2"/>
      <c r="C479" s="28"/>
      <c r="D479" s="2"/>
      <c r="E479" s="42">
        <f>_xlfn.XLOOKUP(B479,'CPF Wages (Optional)'!A:A,'CPF Wages (Optional)'!B:B,"",0)</f>
        <v>0</v>
      </c>
      <c r="F479" s="3"/>
      <c r="G479" s="16"/>
      <c r="H479" s="20" t="str">
        <f>IFERROR(IF(OR(C479="", D479="", E479=""), "Pending...", IF(D479="Full-Time", IF((F479/G479)*E479&gt;=_xlfn.XLOOKUP(C479,'PWM Wages'!A:A, 'PWM Wages'!D:D,,0), "PASS", "FAIL"), IF(E479/G479&gt;=_xlfn.XLOOKUP(C479,'PWM Wages'!A:A, 'PWM Wages'!C:C,,0), "PASS", "FAIL"))), "Pending…")</f>
        <v>Pending...</v>
      </c>
      <c r="I479" s="21" t="str">
        <f t="shared" si="14"/>
        <v>Pending...</v>
      </c>
      <c r="J479" s="22" t="str">
        <f t="shared" si="15"/>
        <v>Pending...</v>
      </c>
      <c r="K479" s="27" t="str">
        <f>IF(D479="Full-Time", TEXT(_xlfn.XLOOKUP(C479,'PWM Wages'!A:A,'PWM Wages'!D:D,,0), "$0.00")&amp;"/mth", IF(D479="Part-Time", TEXT(_xlfn.XLOOKUP(C479, 'PWM Wages'!A:A,'PWM Wages'!C:C,,0), "$0.00")&amp;"/hr", "Pending…"))</f>
        <v>Pending…</v>
      </c>
    </row>
    <row r="480" spans="1:11" x14ac:dyDescent="0.3">
      <c r="A480" s="31"/>
      <c r="B480" s="2"/>
      <c r="C480" s="28"/>
      <c r="D480" s="2"/>
      <c r="E480" s="42">
        <f>_xlfn.XLOOKUP(B480,'CPF Wages (Optional)'!A:A,'CPF Wages (Optional)'!B:B,"",0)</f>
        <v>0</v>
      </c>
      <c r="F480" s="3"/>
      <c r="G480" s="16"/>
      <c r="H480" s="20" t="str">
        <f>IFERROR(IF(OR(C480="", D480="", E480=""), "Pending...", IF(D480="Full-Time", IF((F480/G480)*E480&gt;=_xlfn.XLOOKUP(C480,'PWM Wages'!A:A, 'PWM Wages'!D:D,,0), "PASS", "FAIL"), IF(E480/G480&gt;=_xlfn.XLOOKUP(C480,'PWM Wages'!A:A, 'PWM Wages'!C:C,,0), "PASS", "FAIL"))), "Pending…")</f>
        <v>Pending...</v>
      </c>
      <c r="I480" s="21" t="str">
        <f t="shared" si="14"/>
        <v>Pending...</v>
      </c>
      <c r="J480" s="22" t="str">
        <f t="shared" si="15"/>
        <v>Pending...</v>
      </c>
      <c r="K480" s="27" t="str">
        <f>IF(D480="Full-Time", TEXT(_xlfn.XLOOKUP(C480,'PWM Wages'!A:A,'PWM Wages'!D:D,,0), "$0.00")&amp;"/mth", IF(D480="Part-Time", TEXT(_xlfn.XLOOKUP(C480, 'PWM Wages'!A:A,'PWM Wages'!C:C,,0), "$0.00")&amp;"/hr", "Pending…"))</f>
        <v>Pending…</v>
      </c>
    </row>
    <row r="481" spans="1:11" x14ac:dyDescent="0.3">
      <c r="A481" s="31"/>
      <c r="B481" s="2"/>
      <c r="C481" s="28"/>
      <c r="D481" s="2"/>
      <c r="E481" s="42">
        <f>_xlfn.XLOOKUP(B481,'CPF Wages (Optional)'!A:A,'CPF Wages (Optional)'!B:B,"",0)</f>
        <v>0</v>
      </c>
      <c r="F481" s="3"/>
      <c r="G481" s="16"/>
      <c r="H481" s="20" t="str">
        <f>IFERROR(IF(OR(C481="", D481="", E481=""), "Pending...", IF(D481="Full-Time", IF((F481/G481)*E481&gt;=_xlfn.XLOOKUP(C481,'PWM Wages'!A:A, 'PWM Wages'!D:D,,0), "PASS", "FAIL"), IF(E481/G481&gt;=_xlfn.XLOOKUP(C481,'PWM Wages'!A:A, 'PWM Wages'!C:C,,0), "PASS", "FAIL"))), "Pending…")</f>
        <v>Pending...</v>
      </c>
      <c r="I481" s="21" t="str">
        <f t="shared" si="14"/>
        <v>Pending...</v>
      </c>
      <c r="J481" s="22" t="str">
        <f t="shared" si="15"/>
        <v>Pending...</v>
      </c>
      <c r="K481" s="27" t="str">
        <f>IF(D481="Full-Time", TEXT(_xlfn.XLOOKUP(C481,'PWM Wages'!A:A,'PWM Wages'!D:D,,0), "$0.00")&amp;"/mth", IF(D481="Part-Time", TEXT(_xlfn.XLOOKUP(C481, 'PWM Wages'!A:A,'PWM Wages'!C:C,,0), "$0.00")&amp;"/hr", "Pending…"))</f>
        <v>Pending…</v>
      </c>
    </row>
    <row r="482" spans="1:11" x14ac:dyDescent="0.3">
      <c r="A482" s="31"/>
      <c r="B482" s="2"/>
      <c r="C482" s="28"/>
      <c r="D482" s="2"/>
      <c r="E482" s="42">
        <f>_xlfn.XLOOKUP(B482,'CPF Wages (Optional)'!A:A,'CPF Wages (Optional)'!B:B,"",0)</f>
        <v>0</v>
      </c>
      <c r="F482" s="3"/>
      <c r="G482" s="16"/>
      <c r="H482" s="20" t="str">
        <f>IFERROR(IF(OR(C482="", D482="", E482=""), "Pending...", IF(D482="Full-Time", IF((F482/G482)*E482&gt;=_xlfn.XLOOKUP(C482,'PWM Wages'!A:A, 'PWM Wages'!D:D,,0), "PASS", "FAIL"), IF(E482/G482&gt;=_xlfn.XLOOKUP(C482,'PWM Wages'!A:A, 'PWM Wages'!C:C,,0), "PASS", "FAIL"))), "Pending…")</f>
        <v>Pending...</v>
      </c>
      <c r="I482" s="21" t="str">
        <f t="shared" si="14"/>
        <v>Pending...</v>
      </c>
      <c r="J482" s="22" t="str">
        <f t="shared" si="15"/>
        <v>Pending...</v>
      </c>
      <c r="K482" s="27" t="str">
        <f>IF(D482="Full-Time", TEXT(_xlfn.XLOOKUP(C482,'PWM Wages'!A:A,'PWM Wages'!D:D,,0), "$0.00")&amp;"/mth", IF(D482="Part-Time", TEXT(_xlfn.XLOOKUP(C482, 'PWM Wages'!A:A,'PWM Wages'!C:C,,0), "$0.00")&amp;"/hr", "Pending…"))</f>
        <v>Pending…</v>
      </c>
    </row>
    <row r="483" spans="1:11" x14ac:dyDescent="0.3">
      <c r="A483" s="31"/>
      <c r="B483" s="2"/>
      <c r="C483" s="28"/>
      <c r="D483" s="2"/>
      <c r="E483" s="42">
        <f>_xlfn.XLOOKUP(B483,'CPF Wages (Optional)'!A:A,'CPF Wages (Optional)'!B:B,"",0)</f>
        <v>0</v>
      </c>
      <c r="F483" s="3"/>
      <c r="G483" s="16"/>
      <c r="H483" s="20" t="str">
        <f>IFERROR(IF(OR(C483="", D483="", E483=""), "Pending...", IF(D483="Full-Time", IF((F483/G483)*E483&gt;=_xlfn.XLOOKUP(C483,'PWM Wages'!A:A, 'PWM Wages'!D:D,,0), "PASS", "FAIL"), IF(E483/G483&gt;=_xlfn.XLOOKUP(C483,'PWM Wages'!A:A, 'PWM Wages'!C:C,,0), "PASS", "FAIL"))), "Pending…")</f>
        <v>Pending...</v>
      </c>
      <c r="I483" s="21" t="str">
        <f t="shared" si="14"/>
        <v>Pending...</v>
      </c>
      <c r="J483" s="22" t="str">
        <f t="shared" si="15"/>
        <v>Pending...</v>
      </c>
      <c r="K483" s="27" t="str">
        <f>IF(D483="Full-Time", TEXT(_xlfn.XLOOKUP(C483,'PWM Wages'!A:A,'PWM Wages'!D:D,,0), "$0.00")&amp;"/mth", IF(D483="Part-Time", TEXT(_xlfn.XLOOKUP(C483, 'PWM Wages'!A:A,'PWM Wages'!C:C,,0), "$0.00")&amp;"/hr", "Pending…"))</f>
        <v>Pending…</v>
      </c>
    </row>
    <row r="484" spans="1:11" x14ac:dyDescent="0.3">
      <c r="A484" s="31"/>
      <c r="B484" s="2"/>
      <c r="C484" s="28"/>
      <c r="D484" s="2"/>
      <c r="E484" s="42">
        <f>_xlfn.XLOOKUP(B484,'CPF Wages (Optional)'!A:A,'CPF Wages (Optional)'!B:B,"",0)</f>
        <v>0</v>
      </c>
      <c r="F484" s="3"/>
      <c r="G484" s="16"/>
      <c r="H484" s="20" t="str">
        <f>IFERROR(IF(OR(C484="", D484="", E484=""), "Pending...", IF(D484="Full-Time", IF((F484/G484)*E484&gt;=_xlfn.XLOOKUP(C484,'PWM Wages'!A:A, 'PWM Wages'!D:D,,0), "PASS", "FAIL"), IF(E484/G484&gt;=_xlfn.XLOOKUP(C484,'PWM Wages'!A:A, 'PWM Wages'!C:C,,0), "PASS", "FAIL"))), "Pending…")</f>
        <v>Pending...</v>
      </c>
      <c r="I484" s="21" t="str">
        <f t="shared" si="14"/>
        <v>Pending...</v>
      </c>
      <c r="J484" s="22" t="str">
        <f t="shared" si="15"/>
        <v>Pending...</v>
      </c>
      <c r="K484" s="27" t="str">
        <f>IF(D484="Full-Time", TEXT(_xlfn.XLOOKUP(C484,'PWM Wages'!A:A,'PWM Wages'!D:D,,0), "$0.00")&amp;"/mth", IF(D484="Part-Time", TEXT(_xlfn.XLOOKUP(C484, 'PWM Wages'!A:A,'PWM Wages'!C:C,,0), "$0.00")&amp;"/hr", "Pending…"))</f>
        <v>Pending…</v>
      </c>
    </row>
    <row r="485" spans="1:11" x14ac:dyDescent="0.3">
      <c r="A485" s="31"/>
      <c r="B485" s="2"/>
      <c r="C485" s="28"/>
      <c r="D485" s="2"/>
      <c r="E485" s="42">
        <f>_xlfn.XLOOKUP(B485,'CPF Wages (Optional)'!A:A,'CPF Wages (Optional)'!B:B,"",0)</f>
        <v>0</v>
      </c>
      <c r="F485" s="3"/>
      <c r="G485" s="16"/>
      <c r="H485" s="20" t="str">
        <f>IFERROR(IF(OR(C485="", D485="", E485=""), "Pending...", IF(D485="Full-Time", IF((F485/G485)*E485&gt;=_xlfn.XLOOKUP(C485,'PWM Wages'!A:A, 'PWM Wages'!D:D,,0), "PASS", "FAIL"), IF(E485/G485&gt;=_xlfn.XLOOKUP(C485,'PWM Wages'!A:A, 'PWM Wages'!C:C,,0), "PASS", "FAIL"))), "Pending…")</f>
        <v>Pending...</v>
      </c>
      <c r="I485" s="21" t="str">
        <f t="shared" si="14"/>
        <v>Pending...</v>
      </c>
      <c r="J485" s="22" t="str">
        <f t="shared" si="15"/>
        <v>Pending...</v>
      </c>
      <c r="K485" s="27" t="str">
        <f>IF(D485="Full-Time", TEXT(_xlfn.XLOOKUP(C485,'PWM Wages'!A:A,'PWM Wages'!D:D,,0), "$0.00")&amp;"/mth", IF(D485="Part-Time", TEXT(_xlfn.XLOOKUP(C485, 'PWM Wages'!A:A,'PWM Wages'!C:C,,0), "$0.00")&amp;"/hr", "Pending…"))</f>
        <v>Pending…</v>
      </c>
    </row>
    <row r="486" spans="1:11" x14ac:dyDescent="0.3">
      <c r="A486" s="31"/>
      <c r="B486" s="2"/>
      <c r="C486" s="28"/>
      <c r="D486" s="2"/>
      <c r="E486" s="42">
        <f>_xlfn.XLOOKUP(B486,'CPF Wages (Optional)'!A:A,'CPF Wages (Optional)'!B:B,"",0)</f>
        <v>0</v>
      </c>
      <c r="F486" s="3"/>
      <c r="G486" s="16"/>
      <c r="H486" s="20" t="str">
        <f>IFERROR(IF(OR(C486="", D486="", E486=""), "Pending...", IF(D486="Full-Time", IF((F486/G486)*E486&gt;=_xlfn.XLOOKUP(C486,'PWM Wages'!A:A, 'PWM Wages'!D:D,,0), "PASS", "FAIL"), IF(E486/G486&gt;=_xlfn.XLOOKUP(C486,'PWM Wages'!A:A, 'PWM Wages'!C:C,,0), "PASS", "FAIL"))), "Pending…")</f>
        <v>Pending...</v>
      </c>
      <c r="I486" s="21" t="str">
        <f t="shared" si="14"/>
        <v>Pending...</v>
      </c>
      <c r="J486" s="22" t="str">
        <f t="shared" si="15"/>
        <v>Pending...</v>
      </c>
      <c r="K486" s="27" t="str">
        <f>IF(D486="Full-Time", TEXT(_xlfn.XLOOKUP(C486,'PWM Wages'!A:A,'PWM Wages'!D:D,,0), "$0.00")&amp;"/mth", IF(D486="Part-Time", TEXT(_xlfn.XLOOKUP(C486, 'PWM Wages'!A:A,'PWM Wages'!C:C,,0), "$0.00")&amp;"/hr", "Pending…"))</f>
        <v>Pending…</v>
      </c>
    </row>
    <row r="487" spans="1:11" x14ac:dyDescent="0.3">
      <c r="A487" s="31"/>
      <c r="B487" s="2"/>
      <c r="C487" s="28"/>
      <c r="D487" s="2"/>
      <c r="E487" s="42">
        <f>_xlfn.XLOOKUP(B487,'CPF Wages (Optional)'!A:A,'CPF Wages (Optional)'!B:B,"",0)</f>
        <v>0</v>
      </c>
      <c r="F487" s="3"/>
      <c r="G487" s="16"/>
      <c r="H487" s="20" t="str">
        <f>IFERROR(IF(OR(C487="", D487="", E487=""), "Pending...", IF(D487="Full-Time", IF((F487/G487)*E487&gt;=_xlfn.XLOOKUP(C487,'PWM Wages'!A:A, 'PWM Wages'!D:D,,0), "PASS", "FAIL"), IF(E487/G487&gt;=_xlfn.XLOOKUP(C487,'PWM Wages'!A:A, 'PWM Wages'!C:C,,0), "PASS", "FAIL"))), "Pending…")</f>
        <v>Pending...</v>
      </c>
      <c r="I487" s="21" t="str">
        <f t="shared" si="14"/>
        <v>Pending...</v>
      </c>
      <c r="J487" s="22" t="str">
        <f t="shared" si="15"/>
        <v>Pending...</v>
      </c>
      <c r="K487" s="27" t="str">
        <f>IF(D487="Full-Time", TEXT(_xlfn.XLOOKUP(C487,'PWM Wages'!A:A,'PWM Wages'!D:D,,0), "$0.00")&amp;"/mth", IF(D487="Part-Time", TEXT(_xlfn.XLOOKUP(C487, 'PWM Wages'!A:A,'PWM Wages'!C:C,,0), "$0.00")&amp;"/hr", "Pending…"))</f>
        <v>Pending…</v>
      </c>
    </row>
    <row r="488" spans="1:11" x14ac:dyDescent="0.3">
      <c r="A488" s="31"/>
      <c r="B488" s="2"/>
      <c r="C488" s="28"/>
      <c r="D488" s="2"/>
      <c r="E488" s="42">
        <f>_xlfn.XLOOKUP(B488,'CPF Wages (Optional)'!A:A,'CPF Wages (Optional)'!B:B,"",0)</f>
        <v>0</v>
      </c>
      <c r="F488" s="3"/>
      <c r="G488" s="16"/>
      <c r="H488" s="20" t="str">
        <f>IFERROR(IF(OR(C488="", D488="", E488=""), "Pending...", IF(D488="Full-Time", IF((F488/G488)*E488&gt;=_xlfn.XLOOKUP(C488,'PWM Wages'!A:A, 'PWM Wages'!D:D,,0), "PASS", "FAIL"), IF(E488/G488&gt;=_xlfn.XLOOKUP(C488,'PWM Wages'!A:A, 'PWM Wages'!C:C,,0), "PASS", "FAIL"))), "Pending…")</f>
        <v>Pending...</v>
      </c>
      <c r="I488" s="21" t="str">
        <f t="shared" si="14"/>
        <v>Pending...</v>
      </c>
      <c r="J488" s="22" t="str">
        <f t="shared" si="15"/>
        <v>Pending...</v>
      </c>
      <c r="K488" s="27" t="str">
        <f>IF(D488="Full-Time", TEXT(_xlfn.XLOOKUP(C488,'PWM Wages'!A:A,'PWM Wages'!D:D,,0), "$0.00")&amp;"/mth", IF(D488="Part-Time", TEXT(_xlfn.XLOOKUP(C488, 'PWM Wages'!A:A,'PWM Wages'!C:C,,0), "$0.00")&amp;"/hr", "Pending…"))</f>
        <v>Pending…</v>
      </c>
    </row>
    <row r="489" spans="1:11" x14ac:dyDescent="0.3">
      <c r="A489" s="31"/>
      <c r="B489" s="2"/>
      <c r="C489" s="28"/>
      <c r="D489" s="2"/>
      <c r="E489" s="42">
        <f>_xlfn.XLOOKUP(B489,'CPF Wages (Optional)'!A:A,'CPF Wages (Optional)'!B:B,"",0)</f>
        <v>0</v>
      </c>
      <c r="F489" s="3"/>
      <c r="G489" s="16"/>
      <c r="H489" s="20" t="str">
        <f>IFERROR(IF(OR(C489="", D489="", E489=""), "Pending...", IF(D489="Full-Time", IF((F489/G489)*E489&gt;=_xlfn.XLOOKUP(C489,'PWM Wages'!A:A, 'PWM Wages'!D:D,,0), "PASS", "FAIL"), IF(E489/G489&gt;=_xlfn.XLOOKUP(C489,'PWM Wages'!A:A, 'PWM Wages'!C:C,,0), "PASS", "FAIL"))), "Pending…")</f>
        <v>Pending...</v>
      </c>
      <c r="I489" s="21" t="str">
        <f t="shared" si="14"/>
        <v>Pending...</v>
      </c>
      <c r="J489" s="22" t="str">
        <f t="shared" si="15"/>
        <v>Pending...</v>
      </c>
      <c r="K489" s="27" t="str">
        <f>IF(D489="Full-Time", TEXT(_xlfn.XLOOKUP(C489,'PWM Wages'!A:A,'PWM Wages'!D:D,,0), "$0.00")&amp;"/mth", IF(D489="Part-Time", TEXT(_xlfn.XLOOKUP(C489, 'PWM Wages'!A:A,'PWM Wages'!C:C,,0), "$0.00")&amp;"/hr", "Pending…"))</f>
        <v>Pending…</v>
      </c>
    </row>
    <row r="490" spans="1:11" x14ac:dyDescent="0.3">
      <c r="A490" s="31"/>
      <c r="B490" s="2"/>
      <c r="C490" s="28"/>
      <c r="D490" s="2"/>
      <c r="E490" s="42">
        <f>_xlfn.XLOOKUP(B490,'CPF Wages (Optional)'!A:A,'CPF Wages (Optional)'!B:B,"",0)</f>
        <v>0</v>
      </c>
      <c r="F490" s="3"/>
      <c r="G490" s="16"/>
      <c r="H490" s="20" t="str">
        <f>IFERROR(IF(OR(C490="", D490="", E490=""), "Pending...", IF(D490="Full-Time", IF((F490/G490)*E490&gt;=_xlfn.XLOOKUP(C490,'PWM Wages'!A:A, 'PWM Wages'!D:D,,0), "PASS", "FAIL"), IF(E490/G490&gt;=_xlfn.XLOOKUP(C490,'PWM Wages'!A:A, 'PWM Wages'!C:C,,0), "PASS", "FAIL"))), "Pending…")</f>
        <v>Pending...</v>
      </c>
      <c r="I490" s="21" t="str">
        <f t="shared" si="14"/>
        <v>Pending...</v>
      </c>
      <c r="J490" s="22" t="str">
        <f t="shared" si="15"/>
        <v>Pending...</v>
      </c>
      <c r="K490" s="27" t="str">
        <f>IF(D490="Full-Time", TEXT(_xlfn.XLOOKUP(C490,'PWM Wages'!A:A,'PWM Wages'!D:D,,0), "$0.00")&amp;"/mth", IF(D490="Part-Time", TEXT(_xlfn.XLOOKUP(C490, 'PWM Wages'!A:A,'PWM Wages'!C:C,,0), "$0.00")&amp;"/hr", "Pending…"))</f>
        <v>Pending…</v>
      </c>
    </row>
    <row r="491" spans="1:11" x14ac:dyDescent="0.3">
      <c r="A491" s="31"/>
      <c r="B491" s="2"/>
      <c r="C491" s="28"/>
      <c r="D491" s="2"/>
      <c r="E491" s="42">
        <f>_xlfn.XLOOKUP(B491,'CPF Wages (Optional)'!A:A,'CPF Wages (Optional)'!B:B,"",0)</f>
        <v>0</v>
      </c>
      <c r="F491" s="3"/>
      <c r="G491" s="16"/>
      <c r="H491" s="20" t="str">
        <f>IFERROR(IF(OR(C491="", D491="", E491=""), "Pending...", IF(D491="Full-Time", IF((F491/G491)*E491&gt;=_xlfn.XLOOKUP(C491,'PWM Wages'!A:A, 'PWM Wages'!D:D,,0), "PASS", "FAIL"), IF(E491/G491&gt;=_xlfn.XLOOKUP(C491,'PWM Wages'!A:A, 'PWM Wages'!C:C,,0), "PASS", "FAIL"))), "Pending…")</f>
        <v>Pending...</v>
      </c>
      <c r="I491" s="21" t="str">
        <f t="shared" si="14"/>
        <v>Pending...</v>
      </c>
      <c r="J491" s="22" t="str">
        <f t="shared" si="15"/>
        <v>Pending...</v>
      </c>
      <c r="K491" s="27" t="str">
        <f>IF(D491="Full-Time", TEXT(_xlfn.XLOOKUP(C491,'PWM Wages'!A:A,'PWM Wages'!D:D,,0), "$0.00")&amp;"/mth", IF(D491="Part-Time", TEXT(_xlfn.XLOOKUP(C491, 'PWM Wages'!A:A,'PWM Wages'!C:C,,0), "$0.00")&amp;"/hr", "Pending…"))</f>
        <v>Pending…</v>
      </c>
    </row>
    <row r="492" spans="1:11" x14ac:dyDescent="0.3">
      <c r="A492" s="31"/>
      <c r="B492" s="2"/>
      <c r="C492" s="28"/>
      <c r="D492" s="2"/>
      <c r="E492" s="42">
        <f>_xlfn.XLOOKUP(B492,'CPF Wages (Optional)'!A:A,'CPF Wages (Optional)'!B:B,"",0)</f>
        <v>0</v>
      </c>
      <c r="F492" s="3"/>
      <c r="G492" s="16"/>
      <c r="H492" s="20" t="str">
        <f>IFERROR(IF(OR(C492="", D492="", E492=""), "Pending...", IF(D492="Full-Time", IF((F492/G492)*E492&gt;=_xlfn.XLOOKUP(C492,'PWM Wages'!A:A, 'PWM Wages'!D:D,,0), "PASS", "FAIL"), IF(E492/G492&gt;=_xlfn.XLOOKUP(C492,'PWM Wages'!A:A, 'PWM Wages'!C:C,,0), "PASS", "FAIL"))), "Pending…")</f>
        <v>Pending...</v>
      </c>
      <c r="I492" s="21" t="str">
        <f t="shared" si="14"/>
        <v>Pending...</v>
      </c>
      <c r="J492" s="22" t="str">
        <f t="shared" si="15"/>
        <v>Pending...</v>
      </c>
      <c r="K492" s="27" t="str">
        <f>IF(D492="Full-Time", TEXT(_xlfn.XLOOKUP(C492,'PWM Wages'!A:A,'PWM Wages'!D:D,,0), "$0.00")&amp;"/mth", IF(D492="Part-Time", TEXT(_xlfn.XLOOKUP(C492, 'PWM Wages'!A:A,'PWM Wages'!C:C,,0), "$0.00")&amp;"/hr", "Pending…"))</f>
        <v>Pending…</v>
      </c>
    </row>
    <row r="493" spans="1:11" x14ac:dyDescent="0.3">
      <c r="A493" s="31"/>
      <c r="B493" s="2"/>
      <c r="C493" s="28"/>
      <c r="D493" s="2"/>
      <c r="E493" s="42">
        <f>_xlfn.XLOOKUP(B493,'CPF Wages (Optional)'!A:A,'CPF Wages (Optional)'!B:B,"",0)</f>
        <v>0</v>
      </c>
      <c r="F493" s="3"/>
      <c r="G493" s="16"/>
      <c r="H493" s="20" t="str">
        <f>IFERROR(IF(OR(C493="", D493="", E493=""), "Pending...", IF(D493="Full-Time", IF((F493/G493)*E493&gt;=_xlfn.XLOOKUP(C493,'PWM Wages'!A:A, 'PWM Wages'!D:D,,0), "PASS", "FAIL"), IF(E493/G493&gt;=_xlfn.XLOOKUP(C493,'PWM Wages'!A:A, 'PWM Wages'!C:C,,0), "PASS", "FAIL"))), "Pending…")</f>
        <v>Pending...</v>
      </c>
      <c r="I493" s="21" t="str">
        <f t="shared" si="14"/>
        <v>Pending...</v>
      </c>
      <c r="J493" s="22" t="str">
        <f t="shared" si="15"/>
        <v>Pending...</v>
      </c>
      <c r="K493" s="27" t="str">
        <f>IF(D493="Full-Time", TEXT(_xlfn.XLOOKUP(C493,'PWM Wages'!A:A,'PWM Wages'!D:D,,0), "$0.00")&amp;"/mth", IF(D493="Part-Time", TEXT(_xlfn.XLOOKUP(C493, 'PWM Wages'!A:A,'PWM Wages'!C:C,,0), "$0.00")&amp;"/hr", "Pending…"))</f>
        <v>Pending…</v>
      </c>
    </row>
    <row r="494" spans="1:11" x14ac:dyDescent="0.3">
      <c r="A494" s="31"/>
      <c r="B494" s="2"/>
      <c r="C494" s="28"/>
      <c r="D494" s="2"/>
      <c r="E494" s="42">
        <f>_xlfn.XLOOKUP(B494,'CPF Wages (Optional)'!A:A,'CPF Wages (Optional)'!B:B,"",0)</f>
        <v>0</v>
      </c>
      <c r="F494" s="3"/>
      <c r="G494" s="16"/>
      <c r="H494" s="20" t="str">
        <f>IFERROR(IF(OR(C494="", D494="", E494=""), "Pending...", IF(D494="Full-Time", IF((F494/G494)*E494&gt;=_xlfn.XLOOKUP(C494,'PWM Wages'!A:A, 'PWM Wages'!D:D,,0), "PASS", "FAIL"), IF(E494/G494&gt;=_xlfn.XLOOKUP(C494,'PWM Wages'!A:A, 'PWM Wages'!C:C,,0), "PASS", "FAIL"))), "Pending…")</f>
        <v>Pending...</v>
      </c>
      <c r="I494" s="21" t="str">
        <f t="shared" si="14"/>
        <v>Pending...</v>
      </c>
      <c r="J494" s="22" t="str">
        <f t="shared" si="15"/>
        <v>Pending...</v>
      </c>
      <c r="K494" s="27" t="str">
        <f>IF(D494="Full-Time", TEXT(_xlfn.XLOOKUP(C494,'PWM Wages'!A:A,'PWM Wages'!D:D,,0), "$0.00")&amp;"/mth", IF(D494="Part-Time", TEXT(_xlfn.XLOOKUP(C494, 'PWM Wages'!A:A,'PWM Wages'!C:C,,0), "$0.00")&amp;"/hr", "Pending…"))</f>
        <v>Pending…</v>
      </c>
    </row>
    <row r="495" spans="1:11" x14ac:dyDescent="0.3">
      <c r="A495" s="31"/>
      <c r="B495" s="2"/>
      <c r="C495" s="28"/>
      <c r="D495" s="2"/>
      <c r="E495" s="42">
        <f>_xlfn.XLOOKUP(B495,'CPF Wages (Optional)'!A:A,'CPF Wages (Optional)'!B:B,"",0)</f>
        <v>0</v>
      </c>
      <c r="F495" s="3"/>
      <c r="G495" s="16"/>
      <c r="H495" s="20" t="str">
        <f>IFERROR(IF(OR(C495="", D495="", E495=""), "Pending...", IF(D495="Full-Time", IF((F495/G495)*E495&gt;=_xlfn.XLOOKUP(C495,'PWM Wages'!A:A, 'PWM Wages'!D:D,,0), "PASS", "FAIL"), IF(E495/G495&gt;=_xlfn.XLOOKUP(C495,'PWM Wages'!A:A, 'PWM Wages'!C:C,,0), "PASS", "FAIL"))), "Pending…")</f>
        <v>Pending...</v>
      </c>
      <c r="I495" s="21" t="str">
        <f t="shared" si="14"/>
        <v>Pending...</v>
      </c>
      <c r="J495" s="22" t="str">
        <f t="shared" si="15"/>
        <v>Pending...</v>
      </c>
      <c r="K495" s="27" t="str">
        <f>IF(D495="Full-Time", TEXT(_xlfn.XLOOKUP(C495,'PWM Wages'!A:A,'PWM Wages'!D:D,,0), "$0.00")&amp;"/mth", IF(D495="Part-Time", TEXT(_xlfn.XLOOKUP(C495, 'PWM Wages'!A:A,'PWM Wages'!C:C,,0), "$0.00")&amp;"/hr", "Pending…"))</f>
        <v>Pending…</v>
      </c>
    </row>
    <row r="496" spans="1:11" x14ac:dyDescent="0.3">
      <c r="A496" s="31"/>
      <c r="B496" s="2"/>
      <c r="C496" s="28"/>
      <c r="D496" s="2"/>
      <c r="E496" s="42">
        <f>_xlfn.XLOOKUP(B496,'CPF Wages (Optional)'!A:A,'CPF Wages (Optional)'!B:B,"",0)</f>
        <v>0</v>
      </c>
      <c r="F496" s="3"/>
      <c r="G496" s="16"/>
      <c r="H496" s="20" t="str">
        <f>IFERROR(IF(OR(C496="", D496="", E496=""), "Pending...", IF(D496="Full-Time", IF((F496/G496)*E496&gt;=_xlfn.XLOOKUP(C496,'PWM Wages'!A:A, 'PWM Wages'!D:D,,0), "PASS", "FAIL"), IF(E496/G496&gt;=_xlfn.XLOOKUP(C496,'PWM Wages'!A:A, 'PWM Wages'!C:C,,0), "PASS", "FAIL"))), "Pending…")</f>
        <v>Pending...</v>
      </c>
      <c r="I496" s="21" t="str">
        <f t="shared" si="14"/>
        <v>Pending...</v>
      </c>
      <c r="J496" s="22" t="str">
        <f t="shared" si="15"/>
        <v>Pending...</v>
      </c>
      <c r="K496" s="27" t="str">
        <f>IF(D496="Full-Time", TEXT(_xlfn.XLOOKUP(C496,'PWM Wages'!A:A,'PWM Wages'!D:D,,0), "$0.00")&amp;"/mth", IF(D496="Part-Time", TEXT(_xlfn.XLOOKUP(C496, 'PWM Wages'!A:A,'PWM Wages'!C:C,,0), "$0.00")&amp;"/hr", "Pending…"))</f>
        <v>Pending…</v>
      </c>
    </row>
    <row r="497" spans="1:11" x14ac:dyDescent="0.3">
      <c r="A497" s="31"/>
      <c r="B497" s="2"/>
      <c r="C497" s="28"/>
      <c r="D497" s="2"/>
      <c r="E497" s="42">
        <f>_xlfn.XLOOKUP(B497,'CPF Wages (Optional)'!A:A,'CPF Wages (Optional)'!B:B,"",0)</f>
        <v>0</v>
      </c>
      <c r="F497" s="3"/>
      <c r="G497" s="16"/>
      <c r="H497" s="20" t="str">
        <f>IFERROR(IF(OR(C497="", D497="", E497=""), "Pending...", IF(D497="Full-Time", IF((F497/G497)*E497&gt;=_xlfn.XLOOKUP(C497,'PWM Wages'!A:A, 'PWM Wages'!D:D,,0), "PASS", "FAIL"), IF(E497/G497&gt;=_xlfn.XLOOKUP(C497,'PWM Wages'!A:A, 'PWM Wages'!C:C,,0), "PASS", "FAIL"))), "Pending…")</f>
        <v>Pending...</v>
      </c>
      <c r="I497" s="21" t="str">
        <f t="shared" si="14"/>
        <v>Pending...</v>
      </c>
      <c r="J497" s="22" t="str">
        <f t="shared" si="15"/>
        <v>Pending...</v>
      </c>
      <c r="K497" s="27" t="str">
        <f>IF(D497="Full-Time", TEXT(_xlfn.XLOOKUP(C497,'PWM Wages'!A:A,'PWM Wages'!D:D,,0), "$0.00")&amp;"/mth", IF(D497="Part-Time", TEXT(_xlfn.XLOOKUP(C497, 'PWM Wages'!A:A,'PWM Wages'!C:C,,0), "$0.00")&amp;"/hr", "Pending…"))</f>
        <v>Pending…</v>
      </c>
    </row>
    <row r="498" spans="1:11" x14ac:dyDescent="0.3">
      <c r="A498" s="31"/>
      <c r="B498" s="2"/>
      <c r="C498" s="28"/>
      <c r="D498" s="2"/>
      <c r="E498" s="42">
        <f>_xlfn.XLOOKUP(B498,'CPF Wages (Optional)'!A:A,'CPF Wages (Optional)'!B:B,"",0)</f>
        <v>0</v>
      </c>
      <c r="F498" s="3"/>
      <c r="G498" s="16"/>
      <c r="H498" s="20" t="str">
        <f>IFERROR(IF(OR(C498="", D498="", E498=""), "Pending...", IF(D498="Full-Time", IF((F498/G498)*E498&gt;=_xlfn.XLOOKUP(C498,'PWM Wages'!A:A, 'PWM Wages'!D:D,,0), "PASS", "FAIL"), IF(E498/G498&gt;=_xlfn.XLOOKUP(C498,'PWM Wages'!A:A, 'PWM Wages'!C:C,,0), "PASS", "FAIL"))), "Pending…")</f>
        <v>Pending...</v>
      </c>
      <c r="I498" s="21" t="str">
        <f t="shared" si="14"/>
        <v>Pending...</v>
      </c>
      <c r="J498" s="22" t="str">
        <f t="shared" si="15"/>
        <v>Pending...</v>
      </c>
      <c r="K498" s="27" t="str">
        <f>IF(D498="Full-Time", TEXT(_xlfn.XLOOKUP(C498,'PWM Wages'!A:A,'PWM Wages'!D:D,,0), "$0.00")&amp;"/mth", IF(D498="Part-Time", TEXT(_xlfn.XLOOKUP(C498, 'PWM Wages'!A:A,'PWM Wages'!C:C,,0), "$0.00")&amp;"/hr", "Pending…"))</f>
        <v>Pending…</v>
      </c>
    </row>
    <row r="499" spans="1:11" x14ac:dyDescent="0.3">
      <c r="A499" s="31"/>
      <c r="B499" s="2"/>
      <c r="C499" s="28"/>
      <c r="D499" s="2"/>
      <c r="E499" s="42">
        <f>_xlfn.XLOOKUP(B499,'CPF Wages (Optional)'!A:A,'CPF Wages (Optional)'!B:B,"",0)</f>
        <v>0</v>
      </c>
      <c r="F499" s="3"/>
      <c r="G499" s="16"/>
      <c r="H499" s="20" t="str">
        <f>IFERROR(IF(OR(C499="", D499="", E499=""), "Pending...", IF(D499="Full-Time", IF((F499/G499)*E499&gt;=_xlfn.XLOOKUP(C499,'PWM Wages'!A:A, 'PWM Wages'!D:D,,0), "PASS", "FAIL"), IF(E499/G499&gt;=_xlfn.XLOOKUP(C499,'PWM Wages'!A:A, 'PWM Wages'!C:C,,0), "PASS", "FAIL"))), "Pending…")</f>
        <v>Pending...</v>
      </c>
      <c r="I499" s="21" t="str">
        <f t="shared" si="14"/>
        <v>Pending...</v>
      </c>
      <c r="J499" s="22" t="str">
        <f t="shared" si="15"/>
        <v>Pending...</v>
      </c>
      <c r="K499" s="27" t="str">
        <f>IF(D499="Full-Time", TEXT(_xlfn.XLOOKUP(C499,'PWM Wages'!A:A,'PWM Wages'!D:D,,0), "$0.00")&amp;"/mth", IF(D499="Part-Time", TEXT(_xlfn.XLOOKUP(C499, 'PWM Wages'!A:A,'PWM Wages'!C:C,,0), "$0.00")&amp;"/hr", "Pending…"))</f>
        <v>Pending…</v>
      </c>
    </row>
    <row r="500" spans="1:11" x14ac:dyDescent="0.3">
      <c r="A500" s="31"/>
      <c r="B500" s="2"/>
      <c r="C500" s="28"/>
      <c r="D500" s="2"/>
      <c r="E500" s="42">
        <f>_xlfn.XLOOKUP(B500,'CPF Wages (Optional)'!A:A,'CPF Wages (Optional)'!B:B,"",0)</f>
        <v>0</v>
      </c>
      <c r="F500" s="3"/>
      <c r="G500" s="16"/>
      <c r="H500" s="20" t="str">
        <f>IFERROR(IF(OR(C500="", D500="", E500=""), "Pending...", IF(D500="Full-Time", IF((F500/G500)*E500&gt;=_xlfn.XLOOKUP(C500,'PWM Wages'!A:A, 'PWM Wages'!D:D,,0), "PASS", "FAIL"), IF(E500/G500&gt;=_xlfn.XLOOKUP(C500,'PWM Wages'!A:A, 'PWM Wages'!C:C,,0), "PASS", "FAIL"))), "Pending…")</f>
        <v>Pending...</v>
      </c>
      <c r="I500" s="21" t="str">
        <f t="shared" si="14"/>
        <v>Pending...</v>
      </c>
      <c r="J500" s="22" t="str">
        <f t="shared" si="15"/>
        <v>Pending...</v>
      </c>
      <c r="K500" s="27" t="str">
        <f>IF(D500="Full-Time", TEXT(_xlfn.XLOOKUP(C500,'PWM Wages'!A:A,'PWM Wages'!D:D,,0), "$0.00")&amp;"/mth", IF(D500="Part-Time", TEXT(_xlfn.XLOOKUP(C500, 'PWM Wages'!A:A,'PWM Wages'!C:C,,0), "$0.00")&amp;"/hr", "Pending…"))</f>
        <v>Pending…</v>
      </c>
    </row>
    <row r="501" spans="1:11" ht="14.5" thickBot="1" x14ac:dyDescent="0.35">
      <c r="A501" s="32"/>
      <c r="B501" s="4"/>
      <c r="C501" s="29"/>
      <c r="D501" s="4"/>
      <c r="E501" s="43">
        <f>_xlfn.XLOOKUP(B501,'CPF Wages (Optional)'!A:A,'CPF Wages (Optional)'!B:B,"",0)</f>
        <v>0</v>
      </c>
      <c r="F501" s="5"/>
      <c r="G501" s="17"/>
      <c r="H501" s="37" t="str">
        <f>IFERROR(IF(OR(C501="", D501="", E501=""), "Pending...", IF(D501="Full-Time", IF((F501/G501)*E501&gt;=_xlfn.XLOOKUP(C501,'PWM Wages'!A:A, 'PWM Wages'!D:D,,0), "PASS", "FAIL"), IF(E501/G501&gt;=_xlfn.XLOOKUP(C501,'PWM Wages'!A:A, 'PWM Wages'!C:C,,0), "PASS", "FAIL"))), "Pending…")</f>
        <v>Pending...</v>
      </c>
      <c r="I501" s="38" t="str">
        <f t="shared" si="14"/>
        <v>Pending...</v>
      </c>
      <c r="J501" s="39" t="str">
        <f t="shared" si="15"/>
        <v>Pending...</v>
      </c>
      <c r="K501" s="40" t="str">
        <f>IF(D501="Full-Time", TEXT(_xlfn.XLOOKUP(C501,'PWM Wages'!A:A,'PWM Wages'!D:D,,0), "$0.00")&amp;"/mth", IF(D501="Part-Time", TEXT(_xlfn.XLOOKUP(C501, 'PWM Wages'!A:A,'PWM Wages'!C:C,,0), "$0.00")&amp;"/hr", "Pending…"))</f>
        <v>Pending…</v>
      </c>
    </row>
  </sheetData>
  <sheetProtection algorithmName="SHA-512" hashValue="krM0sIPuvtJDYG4Fl1StN7z0fWLJVhYbVId+Psp0XVDeXwOl1itixP2k/9WU5M798skaeYQTDF14S3M1okCBuw==" saltValue="szau5ObX9pqgwUfMzKMEUg==" spinCount="100000" sheet="1" autoFilter="0"/>
  <autoFilter ref="C1:K501" xr:uid="{598BD5CE-3C38-4BD0-88F0-ECB4176EBCA1}"/>
  <conditionalFormatting sqref="H2:I501">
    <cfRule type="expression" dxfId="1" priority="1">
      <formula>H2="PASS"</formula>
    </cfRule>
    <cfRule type="expression" dxfId="0" priority="2">
      <formula>H2="FAIL"</formula>
    </cfRule>
  </conditionalFormatting>
  <dataValidations count="1">
    <dataValidation type="list" allowBlank="1" showInputMessage="1" showErrorMessage="1" sqref="D2:D501" xr:uid="{708099FF-278C-4F28-8387-35F15A134A68}">
      <formula1>"Full-Time, Part-Time"</formula1>
    </dataValidation>
  </dataValidations>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2D2A7A55-3544-4038-9448-45411C434860}">
          <x14:formula1>
            <xm:f>'PWM Wages'!$A$2:$A$60</xm:f>
          </x14:formula1>
          <xm:sqref>C4:C501</xm:sqref>
        </x14:dataValidation>
        <x14:dataValidation type="list" allowBlank="1" showInputMessage="1" showErrorMessage="1" xr:uid="{28799ED5-C244-4242-ADAE-977B57B5454A}">
          <x14:formula1>
            <xm:f>'PWM Wages'!$A$2:$A$78</xm:f>
          </x14:formula1>
          <xm:sqref>C2:C3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4F8B-934D-46C7-AE92-C03CC75BF350}">
  <dimension ref="A1:D79"/>
  <sheetViews>
    <sheetView topLeftCell="A43" zoomScale="85" zoomScaleNormal="85" workbookViewId="0">
      <selection activeCell="A79" sqref="A79"/>
    </sheetView>
  </sheetViews>
  <sheetFormatPr defaultRowHeight="14.5" x14ac:dyDescent="0.35"/>
  <cols>
    <col min="1" max="1" width="72.26953125" style="69" customWidth="1"/>
    <col min="2" max="2" width="25.36328125" style="69" customWidth="1"/>
    <col min="3" max="3" width="12.54296875" style="71" customWidth="1"/>
    <col min="4" max="4" width="13.08984375" style="71" customWidth="1"/>
    <col min="5" max="16384" width="8.7265625" style="69"/>
  </cols>
  <sheetData>
    <row r="1" spans="1:4" x14ac:dyDescent="0.35">
      <c r="A1" s="68" t="s">
        <v>0</v>
      </c>
      <c r="B1" s="68" t="s">
        <v>1</v>
      </c>
      <c r="C1" s="70" t="s">
        <v>2</v>
      </c>
      <c r="D1" s="70" t="s">
        <v>3</v>
      </c>
    </row>
    <row r="2" spans="1:4" x14ac:dyDescent="0.35">
      <c r="A2" s="69" t="s">
        <v>4</v>
      </c>
      <c r="B2" s="69" t="s">
        <v>5</v>
      </c>
      <c r="C2" s="71">
        <v>13.09</v>
      </c>
      <c r="D2" s="71">
        <v>2495</v>
      </c>
    </row>
    <row r="3" spans="1:4" x14ac:dyDescent="0.35">
      <c r="A3" s="69" t="s">
        <v>6</v>
      </c>
      <c r="B3" s="69" t="s">
        <v>5</v>
      </c>
      <c r="C3" s="71">
        <v>13.09</v>
      </c>
      <c r="D3" s="71">
        <v>2495</v>
      </c>
    </row>
    <row r="4" spans="1:4" x14ac:dyDescent="0.35">
      <c r="A4" s="69" t="s">
        <v>7</v>
      </c>
      <c r="B4" s="69" t="s">
        <v>5</v>
      </c>
      <c r="C4" s="71">
        <v>14.16</v>
      </c>
      <c r="D4" s="71">
        <v>2700</v>
      </c>
    </row>
    <row r="5" spans="1:4" x14ac:dyDescent="0.35">
      <c r="A5" s="69" t="s">
        <v>8</v>
      </c>
      <c r="B5" s="69" t="s">
        <v>5</v>
      </c>
      <c r="C5" s="71">
        <v>15.05</v>
      </c>
      <c r="D5" s="71">
        <v>2870</v>
      </c>
    </row>
    <row r="6" spans="1:4" x14ac:dyDescent="0.35">
      <c r="A6" s="69" t="s">
        <v>9</v>
      </c>
      <c r="B6" s="69" t="s">
        <v>5</v>
      </c>
      <c r="C6" s="71">
        <v>14.16</v>
      </c>
      <c r="D6" s="71">
        <v>2700</v>
      </c>
    </row>
    <row r="7" spans="1:4" x14ac:dyDescent="0.35">
      <c r="A7" s="69" t="s">
        <v>10</v>
      </c>
      <c r="B7" s="69" t="s">
        <v>5</v>
      </c>
      <c r="C7" s="71">
        <v>15.05</v>
      </c>
      <c r="D7" s="71">
        <v>2870</v>
      </c>
    </row>
    <row r="8" spans="1:4" x14ac:dyDescent="0.35">
      <c r="A8" s="69" t="s">
        <v>11</v>
      </c>
      <c r="B8" s="69" t="s">
        <v>5</v>
      </c>
      <c r="C8" s="71">
        <v>15.94</v>
      </c>
      <c r="D8" s="71">
        <v>3040</v>
      </c>
    </row>
    <row r="9" spans="1:4" x14ac:dyDescent="0.35">
      <c r="A9" s="69" t="s">
        <v>12</v>
      </c>
      <c r="B9" s="69" t="s">
        <v>5</v>
      </c>
      <c r="C9" s="71">
        <v>10.91</v>
      </c>
      <c r="D9" s="71">
        <v>2080</v>
      </c>
    </row>
    <row r="10" spans="1:4" x14ac:dyDescent="0.35">
      <c r="A10" s="69" t="s">
        <v>13</v>
      </c>
      <c r="B10" s="69" t="s">
        <v>5</v>
      </c>
      <c r="C10" s="71">
        <v>11.43</v>
      </c>
      <c r="D10" s="71">
        <v>2180</v>
      </c>
    </row>
    <row r="11" spans="1:4" x14ac:dyDescent="0.35">
      <c r="A11" s="69" t="s">
        <v>14</v>
      </c>
      <c r="B11" s="69" t="s">
        <v>5</v>
      </c>
      <c r="C11" s="71">
        <v>13.09</v>
      </c>
      <c r="D11" s="71">
        <v>2495</v>
      </c>
    </row>
    <row r="12" spans="1:4" x14ac:dyDescent="0.35">
      <c r="A12" s="69" t="s">
        <v>15</v>
      </c>
      <c r="B12" s="69" t="s">
        <v>5</v>
      </c>
      <c r="C12" s="71">
        <v>13.09</v>
      </c>
      <c r="D12" s="71">
        <v>2495</v>
      </c>
    </row>
    <row r="13" spans="1:4" x14ac:dyDescent="0.35">
      <c r="A13" s="69" t="s">
        <v>16</v>
      </c>
      <c r="B13" s="69" t="s">
        <v>5</v>
      </c>
      <c r="C13" s="71">
        <v>13.09</v>
      </c>
      <c r="D13" s="71">
        <v>2495</v>
      </c>
    </row>
    <row r="14" spans="1:4" x14ac:dyDescent="0.35">
      <c r="A14" s="69" t="s">
        <v>17</v>
      </c>
      <c r="B14" s="69" t="s">
        <v>5</v>
      </c>
      <c r="C14" s="71">
        <v>14.16</v>
      </c>
      <c r="D14" s="71">
        <v>2700</v>
      </c>
    </row>
    <row r="15" spans="1:4" x14ac:dyDescent="0.35">
      <c r="A15" s="69" t="s">
        <v>18</v>
      </c>
      <c r="B15" s="69" t="s">
        <v>5</v>
      </c>
      <c r="C15" s="71">
        <v>15.05</v>
      </c>
      <c r="D15" s="71">
        <v>2870</v>
      </c>
    </row>
    <row r="16" spans="1:4" x14ac:dyDescent="0.35">
      <c r="A16" s="69" t="s">
        <v>19</v>
      </c>
      <c r="B16" s="69" t="s">
        <v>5</v>
      </c>
      <c r="C16" s="71">
        <v>10.91</v>
      </c>
      <c r="D16" s="71">
        <v>2080</v>
      </c>
    </row>
    <row r="17" spans="1:4" x14ac:dyDescent="0.35">
      <c r="A17" s="69" t="s">
        <v>20</v>
      </c>
      <c r="B17" s="69" t="s">
        <v>5</v>
      </c>
      <c r="C17" s="71">
        <v>10.91</v>
      </c>
      <c r="D17" s="71">
        <v>2080</v>
      </c>
    </row>
    <row r="18" spans="1:4" x14ac:dyDescent="0.35">
      <c r="A18" s="69" t="s">
        <v>21</v>
      </c>
      <c r="B18" s="69" t="s">
        <v>5</v>
      </c>
      <c r="C18" s="71">
        <v>13.09</v>
      </c>
      <c r="D18" s="71">
        <v>2495</v>
      </c>
    </row>
    <row r="19" spans="1:4" x14ac:dyDescent="0.35">
      <c r="A19" s="69" t="s">
        <v>22</v>
      </c>
      <c r="B19" s="69" t="s">
        <v>5</v>
      </c>
      <c r="C19" s="71">
        <v>13.09</v>
      </c>
      <c r="D19" s="71">
        <v>2495</v>
      </c>
    </row>
    <row r="20" spans="1:4" x14ac:dyDescent="0.35">
      <c r="A20" s="69" t="s">
        <v>23</v>
      </c>
      <c r="B20" s="69" t="s">
        <v>5</v>
      </c>
      <c r="C20" s="71">
        <v>13.09</v>
      </c>
      <c r="D20" s="71">
        <v>2495</v>
      </c>
    </row>
    <row r="21" spans="1:4" x14ac:dyDescent="0.35">
      <c r="A21" s="69" t="s">
        <v>24</v>
      </c>
      <c r="B21" s="69" t="s">
        <v>5</v>
      </c>
      <c r="C21" s="71">
        <v>14.16</v>
      </c>
      <c r="D21" s="71">
        <v>2700</v>
      </c>
    </row>
    <row r="22" spans="1:4" x14ac:dyDescent="0.35">
      <c r="A22" s="69" t="s">
        <v>25</v>
      </c>
      <c r="B22" s="69" t="s">
        <v>5</v>
      </c>
      <c r="C22" s="71">
        <v>15.05</v>
      </c>
      <c r="D22" s="71">
        <v>2870</v>
      </c>
    </row>
    <row r="23" spans="1:4" x14ac:dyDescent="0.35">
      <c r="A23" s="69" t="s">
        <v>26</v>
      </c>
      <c r="B23" s="69" t="s">
        <v>27</v>
      </c>
      <c r="C23" s="71">
        <v>10.99</v>
      </c>
      <c r="D23" s="71">
        <v>2095</v>
      </c>
    </row>
    <row r="24" spans="1:4" x14ac:dyDescent="0.35">
      <c r="A24" s="69" t="s">
        <v>28</v>
      </c>
      <c r="B24" s="69" t="s">
        <v>27</v>
      </c>
      <c r="C24" s="71">
        <v>13.06</v>
      </c>
      <c r="D24" s="71">
        <v>2490</v>
      </c>
    </row>
    <row r="25" spans="1:4" x14ac:dyDescent="0.35">
      <c r="A25" s="69" t="s">
        <v>29</v>
      </c>
      <c r="B25" s="69" t="s">
        <v>27</v>
      </c>
      <c r="C25" s="71">
        <v>14.08</v>
      </c>
      <c r="D25" s="71">
        <v>2685</v>
      </c>
    </row>
    <row r="26" spans="1:4" x14ac:dyDescent="0.35">
      <c r="A26" s="69" t="s">
        <v>30</v>
      </c>
      <c r="B26" s="69" t="s">
        <v>27</v>
      </c>
      <c r="C26" s="71">
        <v>16.05</v>
      </c>
      <c r="D26" s="71">
        <v>3060</v>
      </c>
    </row>
    <row r="27" spans="1:4" x14ac:dyDescent="0.35">
      <c r="A27" s="69" t="s">
        <v>31</v>
      </c>
      <c r="B27" s="69" t="s">
        <v>32</v>
      </c>
      <c r="C27" s="71">
        <v>14.42</v>
      </c>
      <c r="D27" s="71">
        <v>2750</v>
      </c>
    </row>
    <row r="28" spans="1:4" x14ac:dyDescent="0.35">
      <c r="A28" s="69" t="s">
        <v>33</v>
      </c>
      <c r="B28" s="69" t="s">
        <v>32</v>
      </c>
      <c r="C28" s="71">
        <v>16.21</v>
      </c>
      <c r="D28" s="71">
        <v>3090</v>
      </c>
    </row>
    <row r="29" spans="1:4" x14ac:dyDescent="0.35">
      <c r="A29" s="69" t="s">
        <v>34</v>
      </c>
      <c r="B29" s="69" t="s">
        <v>32</v>
      </c>
      <c r="C29" s="71">
        <v>17.940000000000001</v>
      </c>
      <c r="D29" s="71">
        <v>3420</v>
      </c>
    </row>
    <row r="30" spans="1:4" x14ac:dyDescent="0.35">
      <c r="A30" s="69" t="s">
        <v>35</v>
      </c>
      <c r="B30" s="69" t="s">
        <v>32</v>
      </c>
      <c r="C30" s="71">
        <v>19.2</v>
      </c>
      <c r="D30" s="71">
        <v>3660</v>
      </c>
    </row>
    <row r="31" spans="1:4" x14ac:dyDescent="0.35">
      <c r="A31" s="69" t="s">
        <v>36</v>
      </c>
      <c r="B31" s="69" t="s">
        <v>32</v>
      </c>
      <c r="C31" s="71">
        <v>19.510000000000002</v>
      </c>
      <c r="D31" s="71">
        <v>3720</v>
      </c>
    </row>
    <row r="32" spans="1:4" x14ac:dyDescent="0.35">
      <c r="A32" s="69" t="s">
        <v>37</v>
      </c>
      <c r="B32" s="69" t="s">
        <v>32</v>
      </c>
      <c r="C32" s="71">
        <v>10.5</v>
      </c>
      <c r="D32" s="71">
        <v>1800</v>
      </c>
    </row>
    <row r="33" spans="1:4" x14ac:dyDescent="0.35">
      <c r="A33" s="69" t="s">
        <v>38</v>
      </c>
      <c r="B33" s="69" t="s">
        <v>32</v>
      </c>
      <c r="C33" s="71">
        <v>10.5</v>
      </c>
      <c r="D33" s="71">
        <v>1800</v>
      </c>
    </row>
    <row r="34" spans="1:4" x14ac:dyDescent="0.35">
      <c r="A34" s="69" t="s">
        <v>39</v>
      </c>
      <c r="B34" s="69" t="s">
        <v>40</v>
      </c>
      <c r="C34" s="71">
        <v>11.8</v>
      </c>
      <c r="D34" s="71">
        <v>3090</v>
      </c>
    </row>
    <row r="35" spans="1:4" x14ac:dyDescent="0.35">
      <c r="A35" s="69" t="s">
        <v>41</v>
      </c>
      <c r="B35" s="69" t="s">
        <v>40</v>
      </c>
      <c r="C35" s="71">
        <v>12.95</v>
      </c>
      <c r="D35" s="71">
        <v>3390</v>
      </c>
    </row>
    <row r="36" spans="1:4" x14ac:dyDescent="0.35">
      <c r="A36" s="69" t="s">
        <v>42</v>
      </c>
      <c r="B36" s="69" t="s">
        <v>40</v>
      </c>
      <c r="C36" s="71">
        <v>14.1</v>
      </c>
      <c r="D36" s="71">
        <v>3690</v>
      </c>
    </row>
    <row r="37" spans="1:4" x14ac:dyDescent="0.35">
      <c r="A37" s="69" t="s">
        <v>43</v>
      </c>
      <c r="B37" s="69" t="s">
        <v>40</v>
      </c>
      <c r="C37" s="71">
        <v>15.25</v>
      </c>
      <c r="D37" s="71">
        <v>3990</v>
      </c>
    </row>
    <row r="38" spans="1:4" x14ac:dyDescent="0.35">
      <c r="A38" s="69" t="s">
        <v>197</v>
      </c>
      <c r="B38" s="69" t="s">
        <v>40</v>
      </c>
      <c r="C38" s="71">
        <v>12.98</v>
      </c>
      <c r="D38" s="71">
        <v>2475</v>
      </c>
    </row>
    <row r="39" spans="1:4" x14ac:dyDescent="0.35">
      <c r="A39" s="69" t="s">
        <v>198</v>
      </c>
      <c r="B39" s="69" t="s">
        <v>40</v>
      </c>
      <c r="C39" s="71">
        <v>14.03</v>
      </c>
      <c r="D39" s="71">
        <v>2675</v>
      </c>
    </row>
    <row r="40" spans="1:4" x14ac:dyDescent="0.35">
      <c r="A40" s="69" t="s">
        <v>199</v>
      </c>
      <c r="B40" s="69" t="s">
        <v>40</v>
      </c>
      <c r="C40" s="71">
        <v>15.24</v>
      </c>
      <c r="D40" s="71">
        <v>2905</v>
      </c>
    </row>
    <row r="41" spans="1:4" x14ac:dyDescent="0.35">
      <c r="A41" s="69" t="s">
        <v>200</v>
      </c>
      <c r="B41" s="69" t="s">
        <v>40</v>
      </c>
      <c r="C41" s="71">
        <v>10.5</v>
      </c>
      <c r="D41" s="71">
        <v>1800</v>
      </c>
    </row>
    <row r="42" spans="1:4" x14ac:dyDescent="0.35">
      <c r="A42" s="69" t="s">
        <v>44</v>
      </c>
      <c r="B42" s="69" t="s">
        <v>45</v>
      </c>
      <c r="C42" s="71">
        <v>12.77</v>
      </c>
      <c r="D42" s="71">
        <v>2435</v>
      </c>
    </row>
    <row r="43" spans="1:4" x14ac:dyDescent="0.35">
      <c r="A43" s="69" t="s">
        <v>46</v>
      </c>
      <c r="B43" s="69" t="s">
        <v>45</v>
      </c>
      <c r="C43" s="71">
        <v>12.77</v>
      </c>
      <c r="D43" s="71">
        <v>2435</v>
      </c>
    </row>
    <row r="44" spans="1:4" x14ac:dyDescent="0.35">
      <c r="A44" s="69" t="s">
        <v>47</v>
      </c>
      <c r="B44" s="69" t="s">
        <v>45</v>
      </c>
      <c r="C44" s="71">
        <v>14.06</v>
      </c>
      <c r="D44" s="71">
        <v>2680</v>
      </c>
    </row>
    <row r="45" spans="1:4" x14ac:dyDescent="0.35">
      <c r="A45" s="69" t="s">
        <v>48</v>
      </c>
      <c r="B45" s="69" t="s">
        <v>45</v>
      </c>
      <c r="C45" s="71">
        <v>14.06</v>
      </c>
      <c r="D45" s="71">
        <v>2680</v>
      </c>
    </row>
    <row r="46" spans="1:4" x14ac:dyDescent="0.35">
      <c r="A46" s="69" t="s">
        <v>49</v>
      </c>
      <c r="B46" s="69" t="s">
        <v>45</v>
      </c>
      <c r="C46" s="71">
        <v>15.47</v>
      </c>
      <c r="D46" s="71">
        <v>2950</v>
      </c>
    </row>
    <row r="47" spans="1:4" x14ac:dyDescent="0.35">
      <c r="A47" s="69" t="s">
        <v>50</v>
      </c>
      <c r="B47" s="69" t="s">
        <v>45</v>
      </c>
      <c r="C47" s="71">
        <v>10.5</v>
      </c>
      <c r="D47" s="71">
        <v>1800</v>
      </c>
    </row>
    <row r="48" spans="1:4" x14ac:dyDescent="0.35">
      <c r="A48" s="69" t="s">
        <v>51</v>
      </c>
      <c r="B48" s="69" t="s">
        <v>45</v>
      </c>
      <c r="C48" s="71">
        <v>10.5</v>
      </c>
      <c r="D48" s="71">
        <v>1800</v>
      </c>
    </row>
    <row r="49" spans="1:4" x14ac:dyDescent="0.35">
      <c r="A49" s="69" t="s">
        <v>52</v>
      </c>
      <c r="B49" s="69" t="s">
        <v>160</v>
      </c>
      <c r="C49" s="71">
        <v>14.9</v>
      </c>
      <c r="D49" s="71">
        <v>2840</v>
      </c>
    </row>
    <row r="50" spans="1:4" x14ac:dyDescent="0.35">
      <c r="A50" s="69" t="s">
        <v>53</v>
      </c>
      <c r="B50" s="69" t="s">
        <v>160</v>
      </c>
      <c r="C50" s="71">
        <v>15.94</v>
      </c>
      <c r="D50" s="71">
        <v>3040</v>
      </c>
    </row>
    <row r="51" spans="1:4" x14ac:dyDescent="0.35">
      <c r="A51" s="69" t="s">
        <v>54</v>
      </c>
      <c r="B51" s="69" t="s">
        <v>160</v>
      </c>
      <c r="C51" s="71">
        <v>16.989999999999998</v>
      </c>
      <c r="D51" s="71">
        <v>3240</v>
      </c>
    </row>
    <row r="52" spans="1:4" x14ac:dyDescent="0.35">
      <c r="A52" s="69" t="s">
        <v>55</v>
      </c>
      <c r="B52" s="69" t="s">
        <v>160</v>
      </c>
      <c r="C52" s="71">
        <v>18.3</v>
      </c>
      <c r="D52" s="71">
        <v>3490</v>
      </c>
    </row>
    <row r="53" spans="1:4" x14ac:dyDescent="0.35">
      <c r="A53" s="69" t="s">
        <v>56</v>
      </c>
      <c r="B53" s="69" t="s">
        <v>160</v>
      </c>
      <c r="C53" s="71">
        <v>16.989999999999998</v>
      </c>
      <c r="D53" s="71">
        <v>3240</v>
      </c>
    </row>
    <row r="54" spans="1:4" x14ac:dyDescent="0.35">
      <c r="A54" s="69" t="s">
        <v>57</v>
      </c>
      <c r="B54" s="69" t="s">
        <v>160</v>
      </c>
      <c r="C54" s="71">
        <v>17.52</v>
      </c>
      <c r="D54" s="71">
        <v>3340</v>
      </c>
    </row>
    <row r="55" spans="1:4" x14ac:dyDescent="0.35">
      <c r="A55" s="69" t="s">
        <v>58</v>
      </c>
      <c r="B55" s="69" t="s">
        <v>160</v>
      </c>
      <c r="C55" s="71">
        <v>18.57</v>
      </c>
      <c r="D55" s="71">
        <v>3540</v>
      </c>
    </row>
    <row r="56" spans="1:4" x14ac:dyDescent="0.35">
      <c r="A56" s="69" t="s">
        <v>59</v>
      </c>
      <c r="B56" s="69" t="s">
        <v>160</v>
      </c>
      <c r="C56" s="71">
        <v>14.37</v>
      </c>
      <c r="D56" s="71">
        <v>2740</v>
      </c>
    </row>
    <row r="57" spans="1:4" x14ac:dyDescent="0.35">
      <c r="A57" s="69" t="s">
        <v>60</v>
      </c>
      <c r="B57" s="69" t="s">
        <v>160</v>
      </c>
      <c r="C57" s="71">
        <v>15.42</v>
      </c>
      <c r="D57" s="71">
        <v>2940</v>
      </c>
    </row>
    <row r="58" spans="1:4" x14ac:dyDescent="0.35">
      <c r="A58" s="69" t="s">
        <v>61</v>
      </c>
      <c r="B58" s="69" t="s">
        <v>160</v>
      </c>
      <c r="C58" s="71">
        <v>15.42</v>
      </c>
      <c r="D58" s="71">
        <v>2940</v>
      </c>
    </row>
    <row r="59" spans="1:4" x14ac:dyDescent="0.35">
      <c r="A59" s="69" t="s">
        <v>62</v>
      </c>
      <c r="B59" s="69" t="s">
        <v>160</v>
      </c>
      <c r="C59" s="71">
        <v>16.47</v>
      </c>
      <c r="D59" s="71">
        <v>3140</v>
      </c>
    </row>
    <row r="60" spans="1:4" x14ac:dyDescent="0.35">
      <c r="A60" s="69" t="s">
        <v>63</v>
      </c>
      <c r="B60" s="69" t="s">
        <v>160</v>
      </c>
      <c r="C60" s="71">
        <v>17.52</v>
      </c>
      <c r="D60" s="71">
        <v>3340</v>
      </c>
    </row>
    <row r="61" spans="1:4" x14ac:dyDescent="0.35">
      <c r="A61" s="69" t="s">
        <v>162</v>
      </c>
      <c r="B61" s="69" t="s">
        <v>64</v>
      </c>
      <c r="C61" s="71">
        <v>11.38</v>
      </c>
      <c r="D61" s="71">
        <v>2170</v>
      </c>
    </row>
    <row r="62" spans="1:4" x14ac:dyDescent="0.35">
      <c r="A62" s="69" t="s">
        <v>163</v>
      </c>
      <c r="B62" s="69" t="s">
        <v>64</v>
      </c>
      <c r="C62" s="71">
        <v>14.48</v>
      </c>
      <c r="D62" s="71">
        <v>2760</v>
      </c>
    </row>
    <row r="63" spans="1:4" x14ac:dyDescent="0.35">
      <c r="A63" s="69" t="s">
        <v>164</v>
      </c>
      <c r="B63" s="69" t="s">
        <v>64</v>
      </c>
      <c r="C63" s="71">
        <v>17.52</v>
      </c>
      <c r="D63" s="71">
        <v>3340</v>
      </c>
    </row>
    <row r="64" spans="1:4" x14ac:dyDescent="0.35">
      <c r="A64" s="69" t="s">
        <v>202</v>
      </c>
      <c r="B64" s="69" t="s">
        <v>64</v>
      </c>
      <c r="C64" s="71">
        <v>12.43</v>
      </c>
      <c r="D64" s="71">
        <v>2370</v>
      </c>
    </row>
    <row r="65" spans="1:4" x14ac:dyDescent="0.35">
      <c r="A65" s="69" t="s">
        <v>203</v>
      </c>
      <c r="B65" s="69" t="s">
        <v>64</v>
      </c>
      <c r="C65" s="71">
        <v>13.03</v>
      </c>
      <c r="D65" s="71">
        <v>2485</v>
      </c>
    </row>
    <row r="66" spans="1:4" x14ac:dyDescent="0.35">
      <c r="A66" s="69" t="s">
        <v>204</v>
      </c>
      <c r="B66" s="69" t="s">
        <v>64</v>
      </c>
      <c r="C66" s="71">
        <v>13.14</v>
      </c>
      <c r="D66" s="71">
        <v>2505</v>
      </c>
    </row>
    <row r="67" spans="1:4" x14ac:dyDescent="0.35">
      <c r="A67" s="69" t="s">
        <v>205</v>
      </c>
      <c r="B67" s="69" t="s">
        <v>64</v>
      </c>
      <c r="C67" s="71">
        <v>13.4</v>
      </c>
      <c r="D67" s="71">
        <v>2555</v>
      </c>
    </row>
    <row r="68" spans="1:4" x14ac:dyDescent="0.35">
      <c r="A68" s="69" t="s">
        <v>65</v>
      </c>
      <c r="B68" s="69" t="s">
        <v>66</v>
      </c>
      <c r="C68" s="71">
        <v>11.64</v>
      </c>
      <c r="D68" s="71">
        <v>2220</v>
      </c>
    </row>
    <row r="69" spans="1:4" x14ac:dyDescent="0.35">
      <c r="A69" s="69" t="s">
        <v>67</v>
      </c>
      <c r="B69" s="69" t="s">
        <v>66</v>
      </c>
      <c r="C69" s="71">
        <v>12.04</v>
      </c>
      <c r="D69" s="71">
        <v>2295</v>
      </c>
    </row>
    <row r="70" spans="1:4" x14ac:dyDescent="0.35">
      <c r="A70" s="69" t="s">
        <v>68</v>
      </c>
      <c r="B70" s="69" t="s">
        <v>66</v>
      </c>
      <c r="C70" s="71">
        <v>12.04</v>
      </c>
      <c r="D70" s="71">
        <v>2295</v>
      </c>
    </row>
    <row r="71" spans="1:4" x14ac:dyDescent="0.35">
      <c r="A71" s="69" t="s">
        <v>69</v>
      </c>
      <c r="B71" s="69" t="s">
        <v>66</v>
      </c>
      <c r="C71" s="71">
        <v>12.95</v>
      </c>
      <c r="D71" s="71">
        <v>2470</v>
      </c>
    </row>
    <row r="72" spans="1:4" x14ac:dyDescent="0.35">
      <c r="A72" s="69" t="s">
        <v>70</v>
      </c>
      <c r="B72" s="69" t="s">
        <v>66</v>
      </c>
      <c r="C72" s="71">
        <v>10.5</v>
      </c>
      <c r="D72" s="71">
        <v>1800</v>
      </c>
    </row>
    <row r="73" spans="1:4" x14ac:dyDescent="0.35">
      <c r="A73" s="69" t="s">
        <v>71</v>
      </c>
      <c r="B73" s="69" t="s">
        <v>66</v>
      </c>
      <c r="C73" s="71">
        <v>12.17</v>
      </c>
      <c r="D73" s="71">
        <v>2320</v>
      </c>
    </row>
    <row r="74" spans="1:4" x14ac:dyDescent="0.35">
      <c r="A74" s="69" t="s">
        <v>72</v>
      </c>
      <c r="B74" s="69" t="s">
        <v>66</v>
      </c>
      <c r="C74" s="71">
        <v>13.22</v>
      </c>
      <c r="D74" s="71">
        <v>2520</v>
      </c>
    </row>
    <row r="75" spans="1:4" x14ac:dyDescent="0.35">
      <c r="A75" s="69" t="s">
        <v>73</v>
      </c>
      <c r="B75" s="69" t="s">
        <v>66</v>
      </c>
      <c r="C75" s="71">
        <v>10.5</v>
      </c>
      <c r="D75" s="71">
        <v>1800</v>
      </c>
    </row>
    <row r="76" spans="1:4" x14ac:dyDescent="0.35">
      <c r="A76" s="69" t="s">
        <v>74</v>
      </c>
      <c r="B76" s="69" t="s">
        <v>66</v>
      </c>
      <c r="C76" s="71">
        <v>12.17</v>
      </c>
      <c r="D76" s="71">
        <v>2320</v>
      </c>
    </row>
    <row r="77" spans="1:4" x14ac:dyDescent="0.35">
      <c r="A77" s="69" t="s">
        <v>75</v>
      </c>
      <c r="B77" s="69" t="s">
        <v>66</v>
      </c>
      <c r="C77" s="71">
        <v>15.08</v>
      </c>
      <c r="D77" s="71">
        <v>2875</v>
      </c>
    </row>
    <row r="78" spans="1:4" x14ac:dyDescent="0.35">
      <c r="A78" s="69" t="s">
        <v>76</v>
      </c>
      <c r="B78" s="69" t="s">
        <v>66</v>
      </c>
      <c r="C78" s="71">
        <v>10.5</v>
      </c>
      <c r="D78" s="71">
        <v>1800</v>
      </c>
    </row>
    <row r="79" spans="1:4" x14ac:dyDescent="0.35">
      <c r="A79" s="69" t="s">
        <v>201</v>
      </c>
      <c r="C79" s="71">
        <v>10.5</v>
      </c>
      <c r="D79" s="71">
        <v>1800</v>
      </c>
    </row>
  </sheetData>
  <sheetProtection autoFilter="0"/>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13E0E-8B3A-4437-9E1B-A58776A98FFC}">
  <dimension ref="A1:B75"/>
  <sheetViews>
    <sheetView topLeftCell="A29" zoomScaleNormal="100" workbookViewId="0">
      <selection activeCell="B60" sqref="B60"/>
    </sheetView>
  </sheetViews>
  <sheetFormatPr defaultColWidth="8.81640625" defaultRowHeight="80" customHeight="1" x14ac:dyDescent="0.35"/>
  <cols>
    <col min="1" max="1" width="40" style="10" customWidth="1"/>
    <col min="2" max="2" width="65" style="10" customWidth="1"/>
    <col min="3" max="16384" width="8.81640625" style="10"/>
  </cols>
  <sheetData>
    <row r="1" spans="1:2" ht="24.5" customHeight="1" x14ac:dyDescent="0.35">
      <c r="A1" s="75" t="s">
        <v>206</v>
      </c>
      <c r="B1" s="75"/>
    </row>
    <row r="2" spans="1:2" ht="25.5" customHeight="1" x14ac:dyDescent="0.35">
      <c r="A2" s="72" t="s">
        <v>83</v>
      </c>
      <c r="B2" s="72" t="s">
        <v>84</v>
      </c>
    </row>
    <row r="3" spans="1:2" ht="80" customHeight="1" x14ac:dyDescent="0.35">
      <c r="A3" s="73" t="s">
        <v>4</v>
      </c>
      <c r="B3" s="73" t="s">
        <v>85</v>
      </c>
    </row>
    <row r="4" spans="1:2" ht="80" customHeight="1" x14ac:dyDescent="0.35">
      <c r="A4" s="74" t="s">
        <v>6</v>
      </c>
      <c r="B4" s="74" t="s">
        <v>86</v>
      </c>
    </row>
    <row r="5" spans="1:2" ht="80" customHeight="1" x14ac:dyDescent="0.35">
      <c r="A5" s="73" t="s">
        <v>7</v>
      </c>
      <c r="B5" s="73" t="s">
        <v>87</v>
      </c>
    </row>
    <row r="6" spans="1:2" ht="80" customHeight="1" x14ac:dyDescent="0.35">
      <c r="A6" s="74" t="s">
        <v>8</v>
      </c>
      <c r="B6" s="74" t="s">
        <v>88</v>
      </c>
    </row>
    <row r="7" spans="1:2" ht="80" customHeight="1" x14ac:dyDescent="0.35">
      <c r="A7" s="73" t="s">
        <v>9</v>
      </c>
      <c r="B7" s="73" t="s">
        <v>89</v>
      </c>
    </row>
    <row r="8" spans="1:2" ht="80" customHeight="1" x14ac:dyDescent="0.35">
      <c r="A8" s="74" t="s">
        <v>10</v>
      </c>
      <c r="B8" s="74" t="s">
        <v>90</v>
      </c>
    </row>
    <row r="9" spans="1:2" ht="80" customHeight="1" x14ac:dyDescent="0.35">
      <c r="A9" s="73" t="s">
        <v>11</v>
      </c>
      <c r="B9" s="73" t="s">
        <v>91</v>
      </c>
    </row>
    <row r="10" spans="1:2" ht="80" customHeight="1" x14ac:dyDescent="0.35">
      <c r="A10" s="74" t="s">
        <v>12</v>
      </c>
      <c r="B10" s="74" t="s">
        <v>85</v>
      </c>
    </row>
    <row r="11" spans="1:2" ht="80" customHeight="1" x14ac:dyDescent="0.35">
      <c r="A11" s="73" t="s">
        <v>13</v>
      </c>
      <c r="B11" s="73" t="s">
        <v>92</v>
      </c>
    </row>
    <row r="12" spans="1:2" ht="80" customHeight="1" x14ac:dyDescent="0.35">
      <c r="A12" s="74" t="s">
        <v>14</v>
      </c>
      <c r="B12" s="74" t="s">
        <v>93</v>
      </c>
    </row>
    <row r="13" spans="1:2" ht="80" customHeight="1" x14ac:dyDescent="0.35">
      <c r="A13" s="73" t="s">
        <v>15</v>
      </c>
      <c r="B13" s="73" t="s">
        <v>94</v>
      </c>
    </row>
    <row r="14" spans="1:2" ht="80" customHeight="1" x14ac:dyDescent="0.35">
      <c r="A14" s="74" t="s">
        <v>16</v>
      </c>
      <c r="B14" s="74" t="s">
        <v>86</v>
      </c>
    </row>
    <row r="15" spans="1:2" ht="80" customHeight="1" x14ac:dyDescent="0.35">
      <c r="A15" s="73" t="s">
        <v>17</v>
      </c>
      <c r="B15" s="73" t="s">
        <v>89</v>
      </c>
    </row>
    <row r="16" spans="1:2" ht="80" customHeight="1" x14ac:dyDescent="0.35">
      <c r="A16" s="74" t="s">
        <v>18</v>
      </c>
      <c r="B16" s="74" t="s">
        <v>90</v>
      </c>
    </row>
    <row r="17" spans="1:2" ht="80" customHeight="1" x14ac:dyDescent="0.35">
      <c r="A17" s="73" t="s">
        <v>19</v>
      </c>
      <c r="B17" s="73" t="s">
        <v>85</v>
      </c>
    </row>
    <row r="18" spans="1:2" ht="80" customHeight="1" x14ac:dyDescent="0.35">
      <c r="A18" s="74" t="s">
        <v>20</v>
      </c>
      <c r="B18" s="74" t="s">
        <v>95</v>
      </c>
    </row>
    <row r="19" spans="1:2" ht="80" customHeight="1" x14ac:dyDescent="0.35">
      <c r="A19" s="73" t="s">
        <v>21</v>
      </c>
      <c r="B19" s="73" t="s">
        <v>96</v>
      </c>
    </row>
    <row r="20" spans="1:2" ht="80" customHeight="1" x14ac:dyDescent="0.35">
      <c r="A20" s="74" t="s">
        <v>22</v>
      </c>
      <c r="B20" s="74" t="s">
        <v>97</v>
      </c>
    </row>
    <row r="21" spans="1:2" ht="80" customHeight="1" x14ac:dyDescent="0.35">
      <c r="A21" s="73" t="s">
        <v>23</v>
      </c>
      <c r="B21" s="73" t="s">
        <v>86</v>
      </c>
    </row>
    <row r="22" spans="1:2" ht="80" customHeight="1" x14ac:dyDescent="0.35">
      <c r="A22" s="74" t="s">
        <v>24</v>
      </c>
      <c r="B22" s="74" t="s">
        <v>89</v>
      </c>
    </row>
    <row r="23" spans="1:2" ht="80" customHeight="1" x14ac:dyDescent="0.35">
      <c r="A23" s="73" t="s">
        <v>25</v>
      </c>
      <c r="B23" s="73" t="s">
        <v>90</v>
      </c>
    </row>
    <row r="24" spans="1:2" ht="80" customHeight="1" x14ac:dyDescent="0.35">
      <c r="A24" s="74" t="s">
        <v>26</v>
      </c>
      <c r="B24" s="74" t="s">
        <v>98</v>
      </c>
    </row>
    <row r="25" spans="1:2" ht="80" customHeight="1" x14ac:dyDescent="0.35">
      <c r="A25" s="73" t="s">
        <v>28</v>
      </c>
      <c r="B25" s="73" t="s">
        <v>99</v>
      </c>
    </row>
    <row r="26" spans="1:2" ht="80" customHeight="1" x14ac:dyDescent="0.35">
      <c r="A26" s="74" t="s">
        <v>29</v>
      </c>
      <c r="B26" s="74" t="s">
        <v>100</v>
      </c>
    </row>
    <row r="27" spans="1:2" ht="80" customHeight="1" x14ac:dyDescent="0.35">
      <c r="A27" s="73" t="s">
        <v>30</v>
      </c>
      <c r="B27" s="73" t="s">
        <v>101</v>
      </c>
    </row>
    <row r="28" spans="1:2" ht="80" customHeight="1" x14ac:dyDescent="0.35">
      <c r="A28" s="74" t="s">
        <v>31</v>
      </c>
      <c r="B28" s="74" t="s">
        <v>102</v>
      </c>
    </row>
    <row r="29" spans="1:2" ht="80" customHeight="1" x14ac:dyDescent="0.35">
      <c r="A29" s="73" t="s">
        <v>33</v>
      </c>
      <c r="B29" s="73" t="s">
        <v>103</v>
      </c>
    </row>
    <row r="30" spans="1:2" ht="80" customHeight="1" x14ac:dyDescent="0.35">
      <c r="A30" s="74" t="s">
        <v>34</v>
      </c>
      <c r="B30" s="74" t="s">
        <v>104</v>
      </c>
    </row>
    <row r="31" spans="1:2" ht="80" customHeight="1" x14ac:dyDescent="0.35">
      <c r="A31" s="73" t="s">
        <v>35</v>
      </c>
      <c r="B31" s="73" t="s">
        <v>105</v>
      </c>
    </row>
    <row r="32" spans="1:2" ht="80" customHeight="1" x14ac:dyDescent="0.35">
      <c r="A32" s="74" t="s">
        <v>36</v>
      </c>
      <c r="B32" s="74" t="s">
        <v>106</v>
      </c>
    </row>
    <row r="33" spans="1:2" ht="80" customHeight="1" x14ac:dyDescent="0.35">
      <c r="A33" s="73" t="s">
        <v>37</v>
      </c>
      <c r="B33" s="73" t="s">
        <v>107</v>
      </c>
    </row>
    <row r="34" spans="1:2" ht="80" customHeight="1" x14ac:dyDescent="0.35">
      <c r="A34" s="74" t="s">
        <v>38</v>
      </c>
      <c r="B34" s="74" t="s">
        <v>108</v>
      </c>
    </row>
    <row r="35" spans="1:2" ht="80" customHeight="1" x14ac:dyDescent="0.35">
      <c r="A35" s="73" t="s">
        <v>39</v>
      </c>
      <c r="B35" s="73" t="s">
        <v>109</v>
      </c>
    </row>
    <row r="36" spans="1:2" ht="80" customHeight="1" x14ac:dyDescent="0.35">
      <c r="A36" s="74" t="s">
        <v>41</v>
      </c>
      <c r="B36" s="74" t="s">
        <v>110</v>
      </c>
    </row>
    <row r="37" spans="1:2" ht="80" customHeight="1" x14ac:dyDescent="0.35">
      <c r="A37" s="73" t="s">
        <v>42</v>
      </c>
      <c r="B37" s="73" t="s">
        <v>111</v>
      </c>
    </row>
    <row r="38" spans="1:2" ht="80" customHeight="1" x14ac:dyDescent="0.35">
      <c r="A38" s="74" t="s">
        <v>43</v>
      </c>
      <c r="B38" s="74" t="s">
        <v>112</v>
      </c>
    </row>
    <row r="39" spans="1:2" ht="80" customHeight="1" x14ac:dyDescent="0.35">
      <c r="A39" s="73" t="s">
        <v>52</v>
      </c>
      <c r="B39" s="73" t="s">
        <v>113</v>
      </c>
    </row>
    <row r="40" spans="1:2" ht="80" customHeight="1" x14ac:dyDescent="0.35">
      <c r="A40" s="74" t="s">
        <v>53</v>
      </c>
      <c r="B40" s="74" t="s">
        <v>114</v>
      </c>
    </row>
    <row r="41" spans="1:2" ht="80" customHeight="1" x14ac:dyDescent="0.35">
      <c r="A41" s="73" t="s">
        <v>54</v>
      </c>
      <c r="B41" s="73" t="s">
        <v>115</v>
      </c>
    </row>
    <row r="42" spans="1:2" ht="80" customHeight="1" x14ac:dyDescent="0.35">
      <c r="A42" s="74" t="s">
        <v>55</v>
      </c>
      <c r="B42" s="74" t="s">
        <v>116</v>
      </c>
    </row>
    <row r="43" spans="1:2" ht="80" customHeight="1" x14ac:dyDescent="0.35">
      <c r="A43" s="73" t="s">
        <v>56</v>
      </c>
      <c r="B43" s="73" t="s">
        <v>117</v>
      </c>
    </row>
    <row r="44" spans="1:2" ht="80" customHeight="1" x14ac:dyDescent="0.35">
      <c r="A44" s="74" t="s">
        <v>57</v>
      </c>
      <c r="B44" s="74" t="s">
        <v>118</v>
      </c>
    </row>
    <row r="45" spans="1:2" ht="80" customHeight="1" x14ac:dyDescent="0.35">
      <c r="A45" s="73" t="s">
        <v>58</v>
      </c>
      <c r="B45" s="73" t="s">
        <v>119</v>
      </c>
    </row>
    <row r="46" spans="1:2" ht="80" customHeight="1" x14ac:dyDescent="0.35">
      <c r="A46" s="74" t="s">
        <v>59</v>
      </c>
      <c r="B46" s="74" t="s">
        <v>120</v>
      </c>
    </row>
    <row r="47" spans="1:2" ht="80" customHeight="1" x14ac:dyDescent="0.35">
      <c r="A47" s="73" t="s">
        <v>60</v>
      </c>
      <c r="B47" s="73" t="s">
        <v>121</v>
      </c>
    </row>
    <row r="48" spans="1:2" ht="80" customHeight="1" x14ac:dyDescent="0.35">
      <c r="A48" s="74" t="s">
        <v>61</v>
      </c>
      <c r="B48" s="74" t="s">
        <v>122</v>
      </c>
    </row>
    <row r="49" spans="1:2" ht="80" customHeight="1" x14ac:dyDescent="0.35">
      <c r="A49" s="73" t="s">
        <v>62</v>
      </c>
      <c r="B49" s="73" t="s">
        <v>123</v>
      </c>
    </row>
    <row r="50" spans="1:2" ht="80" customHeight="1" x14ac:dyDescent="0.35">
      <c r="A50" s="74" t="s">
        <v>63</v>
      </c>
      <c r="B50" s="74" t="s">
        <v>124</v>
      </c>
    </row>
    <row r="51" spans="1:2" ht="80" customHeight="1" x14ac:dyDescent="0.35">
      <c r="A51" s="73" t="s">
        <v>44</v>
      </c>
      <c r="B51" s="73" t="s">
        <v>125</v>
      </c>
    </row>
    <row r="52" spans="1:2" ht="80" customHeight="1" x14ac:dyDescent="0.35">
      <c r="A52" s="74" t="s">
        <v>46</v>
      </c>
      <c r="B52" s="74" t="s">
        <v>126</v>
      </c>
    </row>
    <row r="53" spans="1:2" ht="80" customHeight="1" x14ac:dyDescent="0.35">
      <c r="A53" s="73" t="s">
        <v>47</v>
      </c>
      <c r="B53" s="73" t="s">
        <v>127</v>
      </c>
    </row>
    <row r="54" spans="1:2" ht="80" customHeight="1" x14ac:dyDescent="0.35">
      <c r="A54" s="74" t="s">
        <v>48</v>
      </c>
      <c r="B54" s="74" t="s">
        <v>128</v>
      </c>
    </row>
    <row r="55" spans="1:2" ht="80" customHeight="1" x14ac:dyDescent="0.35">
      <c r="A55" s="73" t="s">
        <v>49</v>
      </c>
      <c r="B55" s="73" t="s">
        <v>129</v>
      </c>
    </row>
    <row r="56" spans="1:2" ht="80" customHeight="1" x14ac:dyDescent="0.35">
      <c r="A56" s="74" t="s">
        <v>50</v>
      </c>
      <c r="B56" s="74" t="s">
        <v>130</v>
      </c>
    </row>
    <row r="57" spans="1:2" ht="80" customHeight="1" x14ac:dyDescent="0.35">
      <c r="A57" s="73" t="s">
        <v>51</v>
      </c>
      <c r="B57" s="73" t="s">
        <v>131</v>
      </c>
    </row>
    <row r="58" spans="1:2" ht="80" customHeight="1" x14ac:dyDescent="0.35">
      <c r="A58" s="74" t="s">
        <v>162</v>
      </c>
      <c r="B58" s="74" t="s">
        <v>165</v>
      </c>
    </row>
    <row r="59" spans="1:2" ht="80" customHeight="1" x14ac:dyDescent="0.35">
      <c r="A59" s="73" t="s">
        <v>163</v>
      </c>
      <c r="B59" s="73" t="s">
        <v>166</v>
      </c>
    </row>
    <row r="60" spans="1:2" ht="80" customHeight="1" x14ac:dyDescent="0.35">
      <c r="A60" s="74" t="s">
        <v>164</v>
      </c>
      <c r="B60" s="74" t="s">
        <v>167</v>
      </c>
    </row>
    <row r="61" spans="1:2" ht="80" customHeight="1" x14ac:dyDescent="0.35">
      <c r="A61" s="73" t="s">
        <v>207</v>
      </c>
      <c r="B61" s="73" t="s">
        <v>208</v>
      </c>
    </row>
    <row r="62" spans="1:2" ht="80" customHeight="1" x14ac:dyDescent="0.35">
      <c r="A62" s="74" t="s">
        <v>203</v>
      </c>
      <c r="B62" s="74" t="s">
        <v>209</v>
      </c>
    </row>
    <row r="63" spans="1:2" ht="80" customHeight="1" x14ac:dyDescent="0.35">
      <c r="A63" s="73" t="s">
        <v>210</v>
      </c>
      <c r="B63" s="73" t="s">
        <v>211</v>
      </c>
    </row>
    <row r="64" spans="1:2" ht="80" customHeight="1" x14ac:dyDescent="0.35">
      <c r="A64" s="74" t="s">
        <v>205</v>
      </c>
      <c r="B64" s="74" t="s">
        <v>212</v>
      </c>
    </row>
    <row r="65" spans="1:2" ht="80" customHeight="1" x14ac:dyDescent="0.35">
      <c r="A65" s="73" t="s">
        <v>65</v>
      </c>
      <c r="B65" s="73" t="s">
        <v>168</v>
      </c>
    </row>
    <row r="66" spans="1:2" ht="80" customHeight="1" x14ac:dyDescent="0.35">
      <c r="A66" s="74" t="s">
        <v>67</v>
      </c>
      <c r="B66" s="74" t="s">
        <v>169</v>
      </c>
    </row>
    <row r="67" spans="1:2" ht="80" customHeight="1" x14ac:dyDescent="0.35">
      <c r="A67" s="73" t="s">
        <v>68</v>
      </c>
      <c r="B67" s="73" t="s">
        <v>170</v>
      </c>
    </row>
    <row r="68" spans="1:2" ht="80" customHeight="1" x14ac:dyDescent="0.35">
      <c r="A68" s="74" t="s">
        <v>69</v>
      </c>
      <c r="B68" s="74" t="s">
        <v>171</v>
      </c>
    </row>
    <row r="69" spans="1:2" ht="80" customHeight="1" x14ac:dyDescent="0.35">
      <c r="A69" s="73" t="s">
        <v>70</v>
      </c>
      <c r="B69" s="73" t="s">
        <v>172</v>
      </c>
    </row>
    <row r="70" spans="1:2" ht="80" customHeight="1" x14ac:dyDescent="0.35">
      <c r="A70" s="74" t="s">
        <v>71</v>
      </c>
      <c r="B70" s="74" t="s">
        <v>173</v>
      </c>
    </row>
    <row r="71" spans="1:2" ht="80" customHeight="1" x14ac:dyDescent="0.35">
      <c r="A71" s="73" t="s">
        <v>72</v>
      </c>
      <c r="B71" s="73" t="s">
        <v>174</v>
      </c>
    </row>
    <row r="72" spans="1:2" ht="80" customHeight="1" x14ac:dyDescent="0.35">
      <c r="A72" s="74" t="s">
        <v>73</v>
      </c>
      <c r="B72" s="74" t="s">
        <v>175</v>
      </c>
    </row>
    <row r="73" spans="1:2" ht="80" customHeight="1" x14ac:dyDescent="0.35">
      <c r="A73" s="73" t="s">
        <v>74</v>
      </c>
      <c r="B73" s="73" t="s">
        <v>176</v>
      </c>
    </row>
    <row r="74" spans="1:2" ht="80" customHeight="1" x14ac:dyDescent="0.35">
      <c r="A74" s="74" t="s">
        <v>75</v>
      </c>
      <c r="B74" s="74" t="s">
        <v>177</v>
      </c>
    </row>
    <row r="75" spans="1:2" ht="80" customHeight="1" x14ac:dyDescent="0.35">
      <c r="A75" s="73" t="s">
        <v>76</v>
      </c>
      <c r="B75" s="73" t="s">
        <v>178</v>
      </c>
    </row>
  </sheetData>
  <sheetProtection algorithmName="SHA-512" hashValue="lGyzHEuR355kiLzMYH+XvcI3GNRnmEhQ+SWPo/cVp2YYAHziP6ne66/9ZehDPvFTpDk1MobhN7Y54W0+95M+Ew==" saltValue="OqlRUZ/R9BvkAiylq1B07A==" spinCount="100000" sheet="1" objects="1" scenarios="1"/>
  <mergeCells count="1">
    <mergeCell ref="A1:B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01BD9965F8204FB718197870BF578B" ma:contentTypeVersion="2" ma:contentTypeDescription="Create a new document." ma:contentTypeScope="" ma:versionID="4ac3d559e224115a95574ee53a3f57d4">
  <xsd:schema xmlns:xsd="http://www.w3.org/2001/XMLSchema" xmlns:xs="http://www.w3.org/2001/XMLSchema" xmlns:p="http://schemas.microsoft.com/office/2006/metadata/properties" xmlns:ns2="874f92fe-cf2b-4d64-99c0-6e6a129edb54" targetNamespace="http://schemas.microsoft.com/office/2006/metadata/properties" ma:root="true" ma:fieldsID="131a0465beb0b21b57f4d99917acfd85" ns2:_="">
    <xsd:import namespace="874f92fe-cf2b-4d64-99c0-6e6a129edb5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4f92fe-cf2b-4d64-99c0-6e6a129edb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44BD47-A7BF-4E81-AB40-96E4AE74C650}">
  <ds:schemaRefs>
    <ds:schemaRef ds:uri="http://schemas.microsoft.com/sharepoint/v3/contenttype/forms"/>
  </ds:schemaRefs>
</ds:datastoreItem>
</file>

<file path=customXml/itemProps2.xml><?xml version="1.0" encoding="utf-8"?>
<ds:datastoreItem xmlns:ds="http://schemas.openxmlformats.org/officeDocument/2006/customXml" ds:itemID="{05DF6E47-1CE1-48C7-9772-8367293955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4f92fe-cf2b-4d64-99c0-6e6a129edb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F0C3BB-A319-41F6-9929-7BB47B5F3F45}">
  <ds:schemaRefs>
    <ds:schemaRef ds:uri="http://www.w3.org/XML/1998/namespace"/>
    <ds:schemaRef ds:uri="http://purl.org/dc/dcmityp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874f92fe-cf2b-4d64-99c0-6e6a129edb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CPF Wages (Optional)</vt:lpstr>
      <vt:lpstr>Checker</vt:lpstr>
      <vt:lpstr>PWM Wages</vt:lpstr>
      <vt:lpstr>PWM Job Descriptions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Beckham NG from.TP (MOM)</dc:creator>
  <cp:lastModifiedBy>Wei Wen PANG (MOM)</cp:lastModifiedBy>
  <dcterms:created xsi:type="dcterms:W3CDTF">2023-02-15T10:02:37Z</dcterms:created>
  <dcterms:modified xsi:type="dcterms:W3CDTF">2026-09-08T03:07:01Z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2023-02-15T10:27:57Z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49f324f6-b6ba-481d-9332-da9ad4ba9c31</vt:lpwstr>
  </property>
  <property fmtid="{D5CDD505-2E9C-101B-9397-08002B2CF9AE}" pid="8" name="MSIP_Label_5434c4c7-833e-41e4-b0ab-cdb227a2f6f7_ContentBits">
    <vt:lpwstr>0</vt:lpwstr>
  </property>
  <property fmtid="{D5CDD505-2E9C-101B-9397-08002B2CF9AE}" pid="9" name="ContentTypeId">
    <vt:lpwstr>0x0101000A01BD9965F8204FB718197870BF578B</vt:lpwstr>
  </property>
  <property fmtid="{D5CDD505-2E9C-101B-9397-08002B2CF9AE}" pid="10" name="_dlc_DocIdItemGuid">
    <vt:lpwstr>50bfe13d-7c65-4883-a28b-f76ad5c13422</vt:lpwstr>
  </property>
  <property fmtid="{D5CDD505-2E9C-101B-9397-08002B2CF9AE}" pid="11" name="ContentType">
    <vt:lpwstr>Document</vt:lpwstr>
  </property>
  <property fmtid="{D5CDD505-2E9C-101B-9397-08002B2CF9AE}" pid="12" name="_DCDateModified">
    <vt:lpwstr/>
  </property>
  <property fmtid="{D5CDD505-2E9C-101B-9397-08002B2CF9AE}" pid="13" name="Folder OIC">
    <vt:lpwstr/>
  </property>
</Properties>
</file>